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activeTab="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definedNames/>
  <calcPr calcId="124519"/>
</workbook>
</file>

<file path=xl/sharedStrings.xml><?xml version="1.0" encoding="utf-8"?>
<sst xmlns="http://schemas.openxmlformats.org/spreadsheetml/2006/main" count="7850" uniqueCount="978">
  <si>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</si>
  <si>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</si>
  <si>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</si>
  <si>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</si>
  <si>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</si>
  <si>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</si>
  <si>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Мосейчук Оксана Васильевна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</si>
  <si>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</si>
  <si>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</si>
  <si>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</si>
  <si>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</si>
  <si>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</si>
  <si>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"Электростальский колледж" на 2022 год и плановый период 2023-2024 годов</t>
  </si>
  <si>
    <t>"08" февраля 2022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</si>
  <si>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</si>
  <si>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</si>
  <si>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"Электростальский колледж"</t>
  </si>
  <si>
    <t>Дата</t>
  </si>
  <si>
    <t>08.02.2022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</si>
  <si>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</si>
  <si>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</si>
  <si>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</si>
  <si>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18037127</t>
  </si>
  <si>
    <t>Адрес фактического местонахождения государственного учреждения:</t>
  </si>
  <si>
    <t>144008, Московская область, г.о. Электросталь, ул. Сталеваров, д.19</t>
  </si>
  <si>
    <t>ИНН/КПП</t>
  </si>
  <si>
    <t>5053041955/505301001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</si>
  <si>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</si>
  <si>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</si>
  <si>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</si>
  <si>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</si>
  <si>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</si>
  <si>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Мосейчук Оксана Васильевна</t>
  </si>
  <si>
    <t>Должность: Заместитель министра</t>
  </si>
  <si>
    <t>Должность:</t>
  </si>
  <si>
    <t>Действует c 23.08.2021 15:51:22 по: 23.08.2022 16:01:22</t>
  </si>
  <si>
    <t>Действует c 17.12.2020 12:57:01 по: 17.03.2022 12:57:01</t>
  </si>
  <si>
    <t>Серийный номер: A476FC4308A0CC8417D99E98944BDF753ED3F36F</t>
  </si>
  <si>
    <t>Серийный номер: E7C563C2175E038807BE5649D2B705C86E356C06</t>
  </si>
  <si>
    <t>Издатель: ООО ""АйтиКом""</t>
  </si>
  <si>
    <t>Издатель: Федеральное казначейство</t>
  </si>
  <si>
    <t>Время подписания: 11.02.2022 18:35:07</t>
  </si>
  <si>
    <t>Время подписания: 11.02.2022 17:40:33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</si>
  <si>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</si>
  <si>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</si>
  <si>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</si>
  <si>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</si>
  <si>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</si>
  <si>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</si>
  <si>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</si>
  <si>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</si>
  <si>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</si>
  <si>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</si>
  <si>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</si>
  <si>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</si>
  <si>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</si>
  <si>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</si>
  <si>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</si>
  <si>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</si>
  <si>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</si>
  <si>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</si>
  <si>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</si>
  <si>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</si>
  <si>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</si>
  <si>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</si>
  <si>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</si>
  <si>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</si>
  <si>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</si>
  <si>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</si>
  <si>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</si>
  <si>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</si>
  <si>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</si>
  <si>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</si>
  <si>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</si>
  <si>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</si>
  <si>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</si>
  <si>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</si>
  <si>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</si>
  <si>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</si>
  <si>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</si>
  <si>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</si>
  <si>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</si>
  <si>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</si>
  <si>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</si>
  <si>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</si>
  <si>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</si>
  <si>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</si>
  <si>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</si>
  <si>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</si>
  <si>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</si>
  <si>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</si>
  <si>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</si>
  <si>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</si>
  <si>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</si>
  <si>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</si>
  <si>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</si>
  <si>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</si>
  <si>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</si>
  <si>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</si>
  <si>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</si>
  <si>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</si>
  <si>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</si>
  <si>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</si>
  <si>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</si>
  <si>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</si>
  <si>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</si>
  <si>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</si>
  <si>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</si>
  <si>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</si>
  <si>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</si>
  <si>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</si>
  <si>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</si>
  <si>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</si>
  <si>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</si>
  <si>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</si>
  <si>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</si>
  <si>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</si>
  <si>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</si>
  <si>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</si>
  <si>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</si>
  <si>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</si>
  <si>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</si>
  <si>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</si>
  <si>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</si>
  <si>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</si>
  <si>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</si>
  <si>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</si>
  <si>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</si>
  <si>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</si>
  <si>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</si>
  <si>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</si>
  <si>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</si>
  <si>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</si>
  <si>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</si>
  <si>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</si>
  <si>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</si>
  <si>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</si>
  <si>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</si>
  <si>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</si>
  <si>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</si>
  <si>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</si>
  <si>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</si>
  <si>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</si>
  <si>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</si>
  <si>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</si>
  <si>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</si>
  <si>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</si>
  <si>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</si>
  <si>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</si>
  <si>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</si>
  <si>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</si>
  <si>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</si>
  <si>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</si>
  <si>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</si>
  <si>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</si>
  <si>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</si>
  <si>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</si>
  <si>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</si>
  <si>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</si>
  <si>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</si>
  <si>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</si>
  <si>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</si>
  <si>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</si>
  <si>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</si>
  <si>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</si>
  <si>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</si>
  <si>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</si>
  <si>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</si>
  <si>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</si>
  <si>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</si>
  <si>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</si>
  <si>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</si>
  <si>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</si>
  <si>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</si>
  <si>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</si>
  <si>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</si>
  <si>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</si>
  <si>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</si>
  <si>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</si>
  <si>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</si>
  <si>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</si>
  <si>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</si>
  <si>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</si>
  <si>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</si>
  <si>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</si>
  <si>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</si>
  <si>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</si>
  <si>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</si>
  <si>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</si>
  <si>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</si>
  <si>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</si>
  <si>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</si>
  <si>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</si>
  <si>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</si>
  <si>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</si>
  <si>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</si>
  <si>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</si>
  <si>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</si>
  <si>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</si>
  <si>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</si>
  <si>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</si>
  <si>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</si>
  <si>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</si>
  <si>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</si>
  <si>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</si>
  <si>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</si>
  <si>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</si>
  <si>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</si>
  <si>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</si>
  <si>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</si>
  <si>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</si>
  <si>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</si>
  <si>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</si>
  <si>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</si>
  <si>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</si>
  <si>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</si>
  <si>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</si>
  <si>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</si>
  <si>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</si>
  <si>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</si>
  <si>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</si>
  <si>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</si>
  <si>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</si>
  <si>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</si>
  <si>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</si>
  <si>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</si>
  <si>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</si>
  <si>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</si>
  <si>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</si>
  <si>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</si>
  <si>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</si>
  <si>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</si>
  <si>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</si>
  <si>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</si>
  <si>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</si>
  <si>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</si>
  <si>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</si>
  <si>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</si>
  <si>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</si>
  <si>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</si>
  <si>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</si>
  <si>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</si>
  <si>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</si>
  <si>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</si>
  <si>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</si>
  <si>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</si>
  <si>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</si>
  <si>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</si>
  <si>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</si>
  <si>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</si>
  <si>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</si>
  <si>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</si>
  <si>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</si>
  <si>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</si>
  <si>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</si>
  <si>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</si>
  <si>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</si>
  <si>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</si>
  <si>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</si>
  <si>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</si>
  <si>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</si>
  <si>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</si>
  <si>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</si>
  <si>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</si>
  <si>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</si>
  <si>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</si>
  <si>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</si>
  <si>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</si>
  <si>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</si>
  <si>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</si>
  <si>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</si>
  <si>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</si>
  <si>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</si>
  <si>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</si>
  <si>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</si>
  <si>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</si>
  <si>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</si>
  <si>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</si>
  <si>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</si>
  <si>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</si>
  <si>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</si>
  <si>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</si>
  <si>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</si>
  <si>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</si>
  <si>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</si>
  <si>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</si>
  <si>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</si>
  <si>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</si>
  <si>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</si>
  <si>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</si>
  <si>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</si>
  <si>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</si>
  <si>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</si>
  <si>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</si>
  <si>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</si>
  <si>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</si>
  <si>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</si>
  <si>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</si>
  <si>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</si>
  <si>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</si>
  <si>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</si>
  <si>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</si>
  <si>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</si>
  <si>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</si>
  <si>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</si>
  <si>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</si>
  <si>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</si>
  <si>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</si>
  <si>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</si>
  <si>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</si>
  <si>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</si>
  <si>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</si>
  <si>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</si>
  <si>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</si>
  <si>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</si>
  <si>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</si>
  <si>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</si>
  <si>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</si>
  <si>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</si>
  <si>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</si>
  <si>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</si>
  <si>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</si>
  <si>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</si>
  <si>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</si>
  <si>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</si>
  <si>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</si>
  <si>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</si>
  <si>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</si>
  <si>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</si>
  <si>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</si>
  <si>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</si>
  <si>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</si>
  <si>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</si>
  <si>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</si>
  <si>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</si>
  <si>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</si>
  <si>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</si>
  <si>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</si>
  <si>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</si>
  <si>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</si>
  <si>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</si>
  <si>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</si>
  <si>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</si>
  <si>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</si>
  <si>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</si>
  <si>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</si>
  <si>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</si>
  <si>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</si>
  <si>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</si>
  <si>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</si>
  <si>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</si>
  <si>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</si>
  <si>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</si>
  <si>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</si>
  <si>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</si>
  <si>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</si>
  <si>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</si>
  <si>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</si>
  <si>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</si>
  <si>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</si>
  <si>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</si>
  <si>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</si>
  <si>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</si>
  <si>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</si>
  <si>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</si>
  <si>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</si>
  <si>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</si>
  <si>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</si>
  <si>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</si>
  <si>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</si>
  <si>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</si>
  <si>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</si>
  <si>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</si>
  <si>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</si>
  <si>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</si>
  <si>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</si>
  <si>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</si>
  <si>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</si>
  <si>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</si>
  <si>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</si>
  <si>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</si>
  <si>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</si>
  <si>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</si>
  <si>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</si>
  <si>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</si>
  <si>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</si>
  <si>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</si>
  <si>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</si>
  <si>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</si>
  <si>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</si>
  <si>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</si>
  <si>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</si>
  <si>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</si>
  <si>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</si>
  <si>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</si>
  <si>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</si>
  <si>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</si>
  <si>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</si>
  <si>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</si>
  <si>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</si>
  <si>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</si>
  <si>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</si>
  <si>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</si>
  <si>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</si>
  <si>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</si>
  <si>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</si>
  <si>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</si>
  <si>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</si>
  <si>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</si>
  <si>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</si>
  <si>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</si>
  <si>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</si>
  <si>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</si>
  <si>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</si>
  <si>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</si>
  <si>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</si>
  <si>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</si>
  <si>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</si>
  <si>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</si>
  <si>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</si>
  <si>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</si>
  <si>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</si>
  <si>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</si>
  <si>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</si>
  <si>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</si>
  <si>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</si>
  <si>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</si>
  <si>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</si>
  <si>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</si>
  <si>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</si>
  <si>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</si>
  <si>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</si>
  <si>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</si>
  <si>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</si>
  <si>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</si>
  <si>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</si>
  <si>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</si>
  <si>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</si>
  <si>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</si>
  <si>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</si>
  <si>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</si>
  <si>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</si>
  <si>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</si>
  <si>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</si>
  <si>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</si>
  <si>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</si>
  <si>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</si>
  <si>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</si>
  <si>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</si>
  <si>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</si>
  <si>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</si>
  <si>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</si>
  <si>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</si>
  <si>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</si>
  <si>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</si>
  <si>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</si>
  <si>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</si>
  <si>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</si>
  <si>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</si>
  <si>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</si>
  <si>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</si>
  <si>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</si>
  <si>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</si>
  <si>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</si>
  <si>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</si>
  <si>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</si>
  <si>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</si>
  <si>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</si>
  <si>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</si>
  <si>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</si>
  <si>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</si>
  <si>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</si>
  <si>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</si>
  <si>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</si>
  <si>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</si>
  <si>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</si>
  <si>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</si>
  <si>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</si>
  <si>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</si>
  <si>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</si>
  <si>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</si>
  <si>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</si>
  <si>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</si>
  <si>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</si>
  <si>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</si>
  <si>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</si>
  <si>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</si>
  <si>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</si>
  <si>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[Работники культуры], [Заведующий библиотекой],</t>
  </si>
  <si>
    <t>[Не заполнено], [Работники культуры], [Заведующий музеем],</t>
  </si>
  <si>
    <t>[Не заполнено], [Работники культуры], [Библиотекарь],</t>
  </si>
  <si>
    <t>10</t>
  </si>
  <si>
    <t>[Не заполнено], [Младший обслуживающий персонал], [Повар],</t>
  </si>
  <si>
    <t>11</t>
  </si>
  <si>
    <t>[Не заполнено], [Младший обслуживающий персонал], [Кухонный рабочий],</t>
  </si>
  <si>
    <t>12</t>
  </si>
  <si>
    <t>[Не заполнено], [Младший обслуживающий персонал], [Кладовщик],</t>
  </si>
  <si>
    <t>13</t>
  </si>
  <si>
    <t>[Не заполнено], [Младший обслуживающий персонал], [Грузчик],</t>
  </si>
  <si>
    <t>14</t>
  </si>
  <si>
    <t>[Не заполнено], [Младший обслуживающий персонал], [Водитель автомобиля],</t>
  </si>
  <si>
    <t>15</t>
  </si>
  <si>
    <t>[Не заполнено], [Младший обслуживающий персонал], [Дежурный по общежитию],</t>
  </si>
  <si>
    <t>16</t>
  </si>
  <si>
    <t>[Не заполнено], [Младший обслуживающий персонал], [Паспортист],</t>
  </si>
  <si>
    <t>17</t>
  </si>
  <si>
    <t>[Не заполнено], [Младший обслуживающий персонал], [Плотник],</t>
  </si>
  <si>
    <t>23</t>
  </si>
  <si>
    <t>[Не заполнено], [Учебно-вспомогательный персонал], [Ведущий специалист по охране труда],</t>
  </si>
  <si>
    <t>24</t>
  </si>
  <si>
    <t>[Не заполнено], [Учебно-вспомогательный персонал], [Специалист по кадрам],</t>
  </si>
  <si>
    <t>25</t>
  </si>
  <si>
    <t>[Не заполнено], [Учебно-вспомогательный персонал], [Секретарь учебной части],</t>
  </si>
  <si>
    <t>26</t>
  </si>
  <si>
    <t>[Не заполнено], [Учебно-вспомогательный персонал], [Ведущий инженер],</t>
  </si>
  <si>
    <t>27</t>
  </si>
  <si>
    <t>[Не заполнено], [Учебно-вспомогательный персонал], [Инженер],</t>
  </si>
  <si>
    <t>28</t>
  </si>
  <si>
    <t>[Не заполнено], [Учебно-вспомогательный персонал], [Програмист (ведущ.)],</t>
  </si>
  <si>
    <t>29</t>
  </si>
  <si>
    <t>[Не заполнено], [Учебно-вспомогательный персонал], [Механик],</t>
  </si>
  <si>
    <t>30</t>
  </si>
  <si>
    <t>[Не заполнено], [Учебно-вспомогательный персонал], [Слесарь-ремонтник],</t>
  </si>
  <si>
    <t>36</t>
  </si>
  <si>
    <t>[Не заполнено], [Педагогические работников ("указные")], [Преподаватель],</t>
  </si>
  <si>
    <t>37</t>
  </si>
  <si>
    <t>38</t>
  </si>
  <si>
    <t>[Не заполнено], [Педагогические работников ("указные")], [Мастер производственного обучения],</t>
  </si>
  <si>
    <t>39</t>
  </si>
  <si>
    <t>[Не заполнено], [Прочий педагогический персонал], [Старший методист], [корректировка по последнему плану]</t>
  </si>
  <si>
    <t>40</t>
  </si>
  <si>
    <t>[Не заполнено], [Прочий педагогический персонал], [Тьютор],</t>
  </si>
  <si>
    <t>41</t>
  </si>
  <si>
    <t>[Не заполнено], [Прочий педагогический персонал], [Педагог-психолог],</t>
  </si>
  <si>
    <t>42</t>
  </si>
  <si>
    <t>[Не заполнено], [Прочий педагогический персонал], [Социальный педагог],</t>
  </si>
  <si>
    <t>43</t>
  </si>
  <si>
    <t>[Не заполнено], [Прочий педагогический персонал], [Руководитель физического воспитания],</t>
  </si>
  <si>
    <t>44</t>
  </si>
  <si>
    <t>[Не заполнено], [Прочий педагогический персонал], [Педагог-организатор],</t>
  </si>
  <si>
    <t>45</t>
  </si>
  <si>
    <t>[Не заполнено], [Прочий педагогический персонал], [Воспитатель общежития],</t>
  </si>
  <si>
    <t>46</t>
  </si>
  <si>
    <t>[Не заполнено], [Прочий педагогический персонал], [Преподаватель-организатор основ безопасности жизнедеятельности],</t>
  </si>
  <si>
    <t>55</t>
  </si>
  <si>
    <t>[Не заполнено], [Административно-управленческий персонал], [Директор],</t>
  </si>
  <si>
    <t>56</t>
  </si>
  <si>
    <t>[Не заполнено], [Административно-управленческий персонал], [Заместитель директора по учебно-воспитательной работе],</t>
  </si>
  <si>
    <t>57</t>
  </si>
  <si>
    <t>[Не заполнено], [Административно-управленческий персонал], [Заместитель директора по административно-хозяйственной работе],</t>
  </si>
  <si>
    <t>58</t>
  </si>
  <si>
    <t>[Не заполнено], [Административно-управленческий персонал], [Заместитель директора по учебно-производственной работе],</t>
  </si>
  <si>
    <t>59</t>
  </si>
  <si>
    <t>60</t>
  </si>
  <si>
    <t>[Не заполнено], [Административно-управленческий персонал], [Заместитель директора по безопасности],</t>
  </si>
  <si>
    <t>61</t>
  </si>
  <si>
    <t>[Не заполнено], [Административно-управленческий персонал], [Заместитель директора по учебной работе],</t>
  </si>
  <si>
    <t>62</t>
  </si>
  <si>
    <t>[Не заполнено], [Административно-управленческий персонал], [Заведующий хозяйством],</t>
  </si>
  <si>
    <t>63</t>
  </si>
  <si>
    <t>[Не заполнено], [Административно-управленческий персонал], [Заведующий структурным подразделением],</t>
  </si>
  <si>
    <t>64</t>
  </si>
  <si>
    <t>[Не заполнено], [Административно-управленческий персонал], [Заведующий мастерской],</t>
  </si>
  <si>
    <t>65</t>
  </si>
  <si>
    <t>[Не заполнено], [Административно-управленческий персонал], [Начальник отдела],</t>
  </si>
  <si>
    <t>66</t>
  </si>
  <si>
    <t>[Не заполнено], [Административно-управленческий персонал], [Начальник отдела содействия в трудоустройстве выпускников и профориентации],</t>
  </si>
  <si>
    <t>67</t>
  </si>
  <si>
    <t>[Не заполнено], [Административно-управленческий персонал], [Заведующий складом],</t>
  </si>
  <si>
    <t>68</t>
  </si>
  <si>
    <t>[Не заполнено], [Административно-управленческий персонал], [Заведующий производством (шеф-повар)],</t>
  </si>
  <si>
    <t>69</t>
  </si>
  <si>
    <t>[Не заполнено], [Административно-управленческий персонал], [Заведующий столовой],</t>
  </si>
  <si>
    <t>70</t>
  </si>
  <si>
    <t>[Не заполнено], [Административно-управленческий персонал], [Заведующий отделом документооборота],</t>
  </si>
  <si>
    <t>71</t>
  </si>
  <si>
    <t>[Не заполнено], [Административно-управленческий персонал], [Начальник штаба гражданской обороны],</t>
  </si>
  <si>
    <t>72</t>
  </si>
  <si>
    <t>[Не заполнено], [Административно-управленческий персонал], [Заведующий общежитием],</t>
  </si>
  <si>
    <t>Итого:</t>
  </si>
  <si>
    <t>приносящая доход деятельность (собственные доходы учреждения)</t>
  </si>
  <si>
    <t>[Не заполнено], [Педагогические работников ("указные")], [Преподаватели спец.дисциплин],</t>
  </si>
  <si>
    <t>[Не заполнено], [Педагогические работников ("указные")], [Преподаватели общеобразовательных дисциплин],</t>
  </si>
  <si>
    <t>9</t>
  </si>
  <si>
    <t>18</t>
  </si>
  <si>
    <t>19</t>
  </si>
  <si>
    <t>20</t>
  </si>
  <si>
    <t>21</t>
  </si>
  <si>
    <t>22</t>
  </si>
  <si>
    <t>31</t>
  </si>
  <si>
    <t>32</t>
  </si>
  <si>
    <t>33</t>
  </si>
  <si>
    <t>34</t>
  </si>
  <si>
    <t>35</t>
  </si>
  <si>
    <t>47</t>
  </si>
  <si>
    <t>[Не заполнено], [Прочий педагогический персонал], [Старший методист],</t>
  </si>
  <si>
    <t>48</t>
  </si>
  <si>
    <t>49</t>
  </si>
  <si>
    <t>51</t>
  </si>
  <si>
    <t>52</t>
  </si>
  <si>
    <t>53</t>
  </si>
  <si>
    <t>54</t>
  </si>
  <si>
    <t>субсидии на иные цели</t>
  </si>
  <si>
    <t>[Не заполнено], [Педагогические работников ("указные")], [Преподаватель], [Путевка в жизнь]</t>
  </si>
  <si>
    <t>73</t>
  </si>
  <si>
    <t>[Не заполнено], [Педагогические работников ("указные")], [Преподаватель], [ежемесячная доплата за классное руководство (кураторство(]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</si>
  <si>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</si>
  <si>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</si>
  <si>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</si>
  <si>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</si>
  <si>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</si>
  <si>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</si>
  <si>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[выплата суточных в командировках]</t>
  </si>
  <si>
    <t>[Найм жилого помещения в период командирования], [найм жилого помещения в период командирования]</t>
  </si>
  <si>
    <t>[Выплата суточных при служебных командировках работникам]</t>
  </si>
  <si>
    <t>1.2. Расчеты (обоснования) выплат персоналу при направлении в служебные командировки ()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</si>
  <si>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</si>
  <si>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</si>
  <si>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</si>
  <si>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</si>
  <si>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</t>
  </si>
  <si>
    <t>1.3. Расчеты (обоснования) социальных выплат персоналу ()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</si>
  <si>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</si>
  <si>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</si>
  <si>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</si>
  <si>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</si>
  <si>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</si>
  <si>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[КУ-НАЧИСЛЕНИЯ НА ФОТ (Руководящий персонал) (КАЗЕННЫЕ)], [Начисления на педагогических работников "Указных"]</t>
  </si>
  <si>
    <t>[КУ-НАЧИСЛЕНИЯ НА ФОТ (Руководящий персонал) (КАЗЕННЫЕ)]</t>
  </si>
  <si>
    <t>[КУ-НАЧИСЛЕНИЯ НА ФОТ (Руководящий персонал) (КАЗЕННЫЕ)], [Начисления на указные по программе путевка в жизнь"]</t>
  </si>
  <si>
    <t>[КУ-НАЧИСЛЕНИЯ НА ФОТ (Руководящий персонал) (КАЗЕННЫЕ)], [начисления на административно-управленческий аппарат]</t>
  </si>
  <si>
    <t>[КУ-НАЧИСЛЕНИЯ НА ФОТ (Руководящий персонал) (КАЗЕННЫЕ)], [начисления на учебно-вспомогательный персонал]</t>
  </si>
  <si>
    <t>[КУ-НАЧИСЛЕНИЯ НА ФОТ (Руководящий персонал) (КАЗЕННЫЕ)], [начисления на МОП]</t>
  </si>
  <si>
    <t>[КУ-НАЧИСЛЕНИЯ НА ФОТ (Руководящий персонал) (КАЗЕННЫЕ)], [начисления на работников культуры]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</si>
  <si>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</si>
  <si>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</si>
  <si>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</si>
  <si>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</si>
  <si>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[Расходы на социальные выплаты гражданам (в денежной форме) (320)                     ], [пособия, компенсации и иные социальные выплаты гражданам, кроме публичных нормативных обязательств]</t>
  </si>
  <si>
    <t>2. Расчеты (обоснования) расходов на социальные и иные выплаты населению ()</t>
  </si>
  <si>
    <t>3. Расчеты (обоснования) расходов на оплату налогов, сборов и иных платежей ()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</si>
  <si>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</si>
  <si>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</si>
  <si>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</si>
  <si>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3. Расчеты (обоснования) расходов на оплату налогов, сборов и иных платежей (291)</t>
  </si>
  <si>
    <t>[Транспортный налог], [транспортный налог]</t>
  </si>
  <si>
    <t>[Прочие налоги и сборы], [Оплата за гос.пошлину]</t>
  </si>
  <si>
    <t>[Налог на имущество], [корректировка по последнему плану]</t>
  </si>
  <si>
    <t>[Земельный налог], [земельный налог корректировка по последнему плану]</t>
  </si>
  <si>
    <t>3. Расчеты (обоснования) расходов на оплату налогов, сборов и иных платежей (291;292;295)</t>
  </si>
  <si>
    <t>[Прочие налоги и сборы], [штрафы]</t>
  </si>
  <si>
    <t>[Прочие налоги и сборы], [другие экономические санкции]</t>
  </si>
  <si>
    <t>[Прочие налоги и сборы]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</si>
  <si>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</si>
  <si>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</si>
  <si>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выплаты персоналу], [прочие работы , услуги]</t>
  </si>
  <si>
    <t>5. Расчеты (обоснования) прочих расходов (кроме расходов на закупку товаров, работ, услуг) ()</t>
  </si>
  <si>
    <t>6. Расчеты (обоснования) расходов на закупки товаров, работ, услуг ()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</si>
  <si>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</si>
  <si>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</si>
  <si>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</si>
  <si>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</si>
  <si>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6. Расчеты (обоснования) расходов на закупки товаров, работ, услуг (221)</t>
  </si>
  <si>
    <t>[Расходы на закупки товаров, работ, услуг] [Оказание услуг "Новая телефония"] [221] [Оказание услуг "Новая телефония"]</t>
  </si>
  <si>
    <t>2021</t>
  </si>
  <si>
    <t>[Расходы на закупки товаров, работ, услуг] [Подключение к сети интернет] [221] [интернет]</t>
  </si>
  <si>
    <t>6. Расчеты (обоснования) расходов на закупки товаров, работ, услуг (223)</t>
  </si>
  <si>
    <t>[Расходы на закупки товаров, работ, услуг] [Холодное водоснабжение] [223] [Водоотведение]</t>
  </si>
  <si>
    <t>[Расходы на закупки товаров, работ, услуг] [водоснабжение, водоотведение] [223] [водоснабжение и водоотведение]</t>
  </si>
  <si>
    <t>6. Расчеты (обоснования) расходов на закупки товаров, работ, услуг (225)</t>
  </si>
  <si>
    <t>[Расходы на закупки товаров, работ, услуг] [Работы, услуги по содержанию имущества] [225] [Работы, услуги по содержанию имущества]</t>
  </si>
  <si>
    <t>[Расходы на закупки товаров, работ, услуг] [ТО систем охранно-тревожной сигнализации] [225] [ТО систем охранно-тревожной сигнализации]</t>
  </si>
  <si>
    <t>[Расходы на закупки товаров, работ, услуг] [Обслуживание и уборка помещений] [225] [Обслуживание и уборка помещений]</t>
  </si>
  <si>
    <t>[Расходы на закупки товаров, работ, услуг] [ТО систем пожарной сигнализации] [225] [ТО систем пожарной сигнализации]</t>
  </si>
  <si>
    <t>[Расходы на закупки товаров, работ, услуг] [ТО систем контроля и управления доступом] [225] [ТО систем контроля и управления доступом]</t>
  </si>
  <si>
    <t>[Расходы на закупки товаров, работ, услуг] [Техническое обслуживание и сопровождение кассового аппарата] [225] [техническое обслуживание кассового аппарата]</t>
  </si>
  <si>
    <t>[Расходы на закупки товаров, работ, услуг] [комплексное содержание объектов] [225] [услуги по комплексному содержанию объектов]</t>
  </si>
  <si>
    <t>[Расходы на закупки товаров, работ, услуг] [Обслуживание кухонного оборудования] [225] [обслуживание кухонного оборудования]</t>
  </si>
  <si>
    <t>[Расходы на закупки товаров, работ, услуг] [уборка помещения] [225] [уборка помещения]</t>
  </si>
  <si>
    <t>6. Расчеты (обоснования) расходов на закупки товаров, работ, услуг (226)</t>
  </si>
  <si>
    <t>[Расходы на закупки товаров, работ, услуг] [Прочие работы, услуги] [226] [Прочие работы, услуги]</t>
  </si>
  <si>
    <t>[Расходы на закупки товаров, работ, услуг] [Расходы на программное обеспечение] [226] [Расходы на программное обеспечение]</t>
  </si>
  <si>
    <t>[Расходы на закупки товаров, работ, услуг] [Увеличение стоимости материальных запасов для целей кап. вложений] [226] [Строительный контроль]</t>
  </si>
  <si>
    <t>[Расходы на закупки товаров, работ, услуг] [Прочие работы, услуги.] [226] [Прочие работы, услуги]</t>
  </si>
  <si>
    <t>[Расходы на закупки товаров, работ, услуг] [проведение предрейсовых осмотров водителей] [226] [проведение предрейсовых осмотров водителей]</t>
  </si>
  <si>
    <t>[Расходы на закупки товаров, работ, услуг] [Подписка печатных изданий] [226] [подписка печатных изданий]</t>
  </si>
  <si>
    <t>6. Расчеты (обоснования) расходов на закупки товаров, работ, услуг (227)</t>
  </si>
  <si>
    <t>[Расходы на закупки товаров, работ, услуг] [Страхование] [227] [Страхование]</t>
  </si>
  <si>
    <t>6. Расчеты (обоснования) расходов на закупки товаров, работ, услуг (310)</t>
  </si>
  <si>
    <t>[Расходы на закупки товаров, работ, услуг] [Прочие основные средства] [310] [Прочие основные средства]</t>
  </si>
  <si>
    <t>6. Расчеты (обоснования) расходов на закупки товаров, работ, услуг (342)</t>
  </si>
  <si>
    <t>[Расходы на закупки товаров, работ, услуг] [Расходы на питание] [342] [Расходы на питание]</t>
  </si>
  <si>
    <t>6. Расчеты (обоснования) расходов на закупки товаров, работ, услуг (343)</t>
  </si>
  <si>
    <t>[Расходы на закупки товаров, работ, услуг] [ГСМ] [343] [ГСМ]</t>
  </si>
  <si>
    <t>[Расходы на закупки товаров, работ, услуг] [Прочие расходные материалы] [343] [гсм]</t>
  </si>
  <si>
    <t>6. Расчеты (обоснования) расходов на закупки товаров, работ, услуг (344)</t>
  </si>
  <si>
    <t>[Расходы на закупки товаров, работ, услуг] [Расходы на строительные материалы] [344] [Расходы на строительные материалы]</t>
  </si>
  <si>
    <t>6. Расчеты (обоснования) расходов на закупки товаров, работ, услуг (346)</t>
  </si>
  <si>
    <t>[Расходы на закупки товаров, работ, услуг] [Прочие расходные материалы] [346] [Прочие расходные материалы]</t>
  </si>
  <si>
    <t>6. Расчеты (обоснования) расходов на закупки товаров, работ, услуг (349)</t>
  </si>
  <si>
    <t>[Расходы на закупки товаров, работ, услуг] [Увеличение стоимости прочих материальных запасов однократного применения] [349] [Увеличение стоимости прочих материальных запасов однократного применения]</t>
  </si>
  <si>
    <t>[Расходы на закупки товаров, работ, услуг] [Оказание услуг связи] [221] [Оказание услуг связи]</t>
  </si>
  <si>
    <t>[Расходы на закупки товаров, работ, услуг] [Подключение к сети интернет] [221] [Оказание услуг по представлению доступа к сети Интернет]</t>
  </si>
  <si>
    <t>[Расходы на закупки товаров, работ, услуг] [Иные услуги связи] [221] [Иные услуги связи]</t>
  </si>
  <si>
    <t>[Расходы на закупки товаров, работ, услуг] [Стационарная связь] [221] [Оказание услуг связи (остатки)]</t>
  </si>
  <si>
    <t>[Расходы на закупки товаров, работ, услуг] [Холодное водоснабжение] [223] [Холодное водоснабжение]</t>
  </si>
  <si>
    <t>[Расходы на закупки товаров, работ, услуг] [Вывоз отходов  (региональным оператором)] [223] [Вывоз отходов  (региональным оператором)]</t>
  </si>
  <si>
    <t>[Расходы на закупки товаров, работ, услуг] [водоснабжение, водоотведение] [223] [водоснабжение, водоотведение]</t>
  </si>
  <si>
    <t>[Расходы на закупки товаров, работ, услуг] [ТО транспортных средств] [225] [ТО транспортных средств]</t>
  </si>
  <si>
    <t>[Расходы на закупки товаров, работ, услуг] [Иные виды работ/услуг по содержанию имущества НИ] [225] [Иные виды работ/услуг по содержанию имущества НИ]</t>
  </si>
  <si>
    <t>[Расходы на закупки товаров, работ, услуг] [Работы, услуги по содержанию имущества.] [225] [Работы, услуги по содержанию имущества]</t>
  </si>
  <si>
    <t>[Расходы на закупки товаров, работ, услуг] [услуги по дезинфекции и дератизации] [225] [дезинфекция и дератизация]</t>
  </si>
  <si>
    <t>[Расходы на закупки товаров, работ, услуг] [обслуживание объектовых станций] [225] [ТО систем охранно-тревожной сигнализации]</t>
  </si>
  <si>
    <t>[Расходы на закупки товаров, работ, услуг] [оказание услуг по заправке картриджей] [225] [ремонт и заправка картриджей]</t>
  </si>
  <si>
    <t>[Расходы на закупки товаров, работ, услуг] [то и аварийный ремонт инженерных систем] [225] [ТО и аварийный ремонт инженерных систем]</t>
  </si>
  <si>
    <t>[Расходы на закупки товаров, работ, услуг] [Оплата охранных услуг] [226] [Оплата охранных услуг]</t>
  </si>
  <si>
    <t>2020</t>
  </si>
  <si>
    <t>[Расходы на закупки товаров, работ, услуг] [Система ЭДО] [226] [система ЭДО]</t>
  </si>
  <si>
    <t>50</t>
  </si>
  <si>
    <t>[Расходы на закупки товаров, работ, услуг] [КонсультантПлюс] [226] [сопровождение "КонсультантПлюс"]</t>
  </si>
  <si>
    <t>[Расходы на закупки товаров, работ, услуг] [Страхование] [227]</t>
  </si>
  <si>
    <t>[Расходы на закупки товаров, работ, услуг] [Прочие основные средства] [310] [основные средства]</t>
  </si>
  <si>
    <t>[Расходы на закупки товаров, работ, услуг] [Расходы на строительные материалы] [344]</t>
  </si>
  <si>
    <t>6. Расчеты (обоснования) расходов на закупки товаров, работ, услуг (345)</t>
  </si>
  <si>
    <t>[Расходы на закупки товаров, работ, услуг] [Приобретение мягкого инвентаря] [345] [Приобретение мягкого инвентаря]</t>
  </si>
  <si>
    <t>[Расходы на закупки товаров, работ, услуг] [Капитальный (текущий ремонт)] [225] [текущий ремонт]</t>
  </si>
  <si>
    <t>[Расходы на закупки товаров, работ, услуг] [текущий ремонт] [225] [текущий ремонт]</t>
  </si>
  <si>
    <t>[Расходы на закупки товаров, работ, услуг] [Прочие работы и услуги] [226] [Оказание услуг по предоставлению видеоизображений]</t>
  </si>
  <si>
    <t>[Расходы на закупки товаров, работ, услуг] [безопасный регион] [226] [безопасный регион]</t>
  </si>
  <si>
    <t>2019</t>
  </si>
  <si>
    <t>[Расходы на закупки товаров, работ, услуг] [Расходы на продукты питания] [342] [Расходы на питание]</t>
  </si>
  <si>
    <t>[Расходы на закупки товаров, работ, услуг] [Прочие материальные запасы] [346] [Прочие материальные запасы]</t>
  </si>
  <si>
    <t>[Расходы на закупки товаров, работ, услуг] [Электроэнергия] [223] [Электроэнергия]</t>
  </si>
  <si>
    <t>[Расходы на закупки товаров, работ, услуг] [Теплоэнергия] [223] [Теплоэнергия (247 КВР)]</t>
  </si>
  <si>
    <t>[Расходы на закупки товаров, работ, услуг] [электроэнергия, теплоэнергия] [223] [электроэнергия, теплоэнергия]</t>
  </si>
  <si>
    <t>[Расходы на закупки товаров, работ, услуг] [Электроэнергия] [223] [Оказание услуг по электроснабжению]</t>
  </si>
  <si>
    <t>[Расходы на закупки товаров, работ, услуг] [Теплоэнергия] [223] [Теплоснабжение (247 КВР)]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</si>
  <si>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</si>
  <si>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</si>
  <si>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</si>
  <si>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</si>
  <si>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</si>
  <si>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</si>
  <si>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</si>
  <si>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</si>
  <si>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</si>
  <si>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</si>
  <si>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</si>
  <si>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</si>
  <si>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</si>
  <si>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Пользование общежитием</t>
  </si>
  <si>
    <t>Доходы от платной образовательной деятельности</t>
  </si>
  <si>
    <t>2.2. Расчет доходов от оказания услуг (выполнения работ) в рамках установленного государственного задания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</si>
  <si>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</si>
  <si>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</si>
  <si>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</si>
  <si>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</si>
  <si>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Доходы от штрафов, пеней, иных сумм принудительного изъятия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</si>
  <si>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</si>
  <si>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</si>
  <si>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Путевка в жизнь</t>
  </si>
  <si>
    <t>Горячее питание</t>
  </si>
  <si>
    <t>Классное руководство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</si>
  <si>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</si>
  <si>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</si>
  <si>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</si>
  <si>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</si>
  <si>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</si>
  <si>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</si>
  <si>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</si>
  <si>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</si>
  <si>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2022 год и плановый период 2023 - 2024 годов (Таблица 2)</t>
  </si>
  <si>
    <t>Объем финансового обеспечения, рублей (с точностью до двух знаков после запятой - 0,00)</t>
  </si>
  <si>
    <t>2022 финансовый год</t>
  </si>
  <si>
    <t>плановый период</t>
  </si>
  <si>
    <t>2023 года</t>
  </si>
  <si>
    <t>2024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</si>
  <si>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</si>
  <si>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</si>
  <si>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</si>
  <si>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</si>
  <si>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</si>
  <si>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</si>
  <si>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</si>
  <si>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Закупка энергетических ресурсов (КВР 247)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</si>
  <si>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</si>
  <si>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</si>
  <si>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</si>
  <si>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</si>
  <si>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</si>
  <si>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</si>
  <si>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Заведующий библиотекой</t>
  </si>
  <si>
    <t>Заведующий музеем</t>
  </si>
  <si>
    <t>Библиотекарь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</si>
  <si>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</si>
  <si>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</si>
  <si>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Заместитель директора по учебно-производственной работе</t>
  </si>
  <si>
    <t>Заместитель директора по безопасности</t>
  </si>
  <si>
    <t>Заместитель директора по учебной работе</t>
  </si>
  <si>
    <t>Заведующий хозяйством</t>
  </si>
  <si>
    <t>Заведующий структурным подразделением</t>
  </si>
  <si>
    <t>Заведующий мастерской</t>
  </si>
  <si>
    <t>Начальник отдела</t>
  </si>
  <si>
    <t>Начальник отдела содействия в трудоустройстве выпускников и профориентации</t>
  </si>
  <si>
    <t>Заведующий складом</t>
  </si>
  <si>
    <t>Заведующий производством (шеф-повар)</t>
  </si>
  <si>
    <t>Заведующий столовой</t>
  </si>
  <si>
    <t>Заведующий отделом документооборота</t>
  </si>
  <si>
    <t>Начальник штаба гражданской обороны</t>
  </si>
  <si>
    <t>Заведующий общежитием</t>
  </si>
  <si>
    <t>Прочий педагогический персонал</t>
  </si>
  <si>
    <t>Мастер производственного обучения</t>
  </si>
  <si>
    <t>Старший методист</t>
  </si>
  <si>
    <t>Тьютор</t>
  </si>
  <si>
    <t>Педагог-психолог</t>
  </si>
  <si>
    <t>Социальный педагог</t>
  </si>
  <si>
    <t>Руководитель физического воспитания</t>
  </si>
  <si>
    <t>Педагог-организатор</t>
  </si>
  <si>
    <t>Воспитатель общежития</t>
  </si>
  <si>
    <t>Преподаватель-организатор основ безопасности жизнедеятельности</t>
  </si>
  <si>
    <t>Повар</t>
  </si>
  <si>
    <t>Кухонный рабочий</t>
  </si>
  <si>
    <t>Кладовщик</t>
  </si>
  <si>
    <t>Грузчик</t>
  </si>
  <si>
    <t>Водитель автомобиля</t>
  </si>
  <si>
    <t>Дежурный по общежитию</t>
  </si>
  <si>
    <t>Паспортист</t>
  </si>
  <si>
    <t>Плотник</t>
  </si>
  <si>
    <t>Педагогические работников ("указные")</t>
  </si>
  <si>
    <t>Преподаватель</t>
  </si>
  <si>
    <t>Преподаватели спец.дисциплин</t>
  </si>
  <si>
    <t>Преподаватели общеобразовательных дисциплин</t>
  </si>
  <si>
    <t>Ведущий специалист по охране труда</t>
  </si>
  <si>
    <t>Специалист по кадрам</t>
  </si>
  <si>
    <t>Секретарь учебной части</t>
  </si>
  <si>
    <t>Ведущий инженер</t>
  </si>
  <si>
    <t>Инженер</t>
  </si>
  <si>
    <t>Програмист (ведущ.)</t>
  </si>
  <si>
    <t>Механик</t>
  </si>
  <si>
    <t>Слесарь-ремонтник</t>
  </si>
  <si>
    <t>Лист согласования к ПФХД №  от</t>
  </si>
  <si>
    <t>Согласование инициировано:10.02.2022 09:25</t>
  </si>
  <si>
    <t>№</t>
  </si>
  <si>
    <t>ФИО</t>
  </si>
  <si>
    <t>Статус</t>
  </si>
  <si>
    <t>Замечания/Комментарии</t>
  </si>
  <si>
    <t>Никитина Ольга Борисовна (Начальник управления финансового обеспечения)</t>
  </si>
  <si>
    <t>Утвержден, 11.02.2022 17:37</t>
  </si>
  <si>
    <t>Морозова Наталья Евгеньевна (Начальник центра)</t>
  </si>
  <si>
    <t>Проверен, 11.02.2022 15:53</t>
  </si>
  <si>
    <t>Власов Сергей Сергеевич (Экономист центра)</t>
  </si>
  <si>
    <t>Проверен, 10.02.2022 11:01</t>
  </si>
  <si>
    <t>На проверке, 10.02.2022 10:32</t>
  </si>
  <si>
    <t>Чернецкая Полина Андреевна (заместитель директора по экономике и закупкам ГБПОУ МО "Электростальский колледж")</t>
  </si>
  <si>
    <t>На согласовании, 10.02.2022 09:25</t>
  </si>
  <si>
    <t>На доработке, 08.02.2022 18:32</t>
  </si>
  <si>
    <t>корректировка разрешенных остатков</t>
  </si>
  <si>
    <t>На согласовании, 08.02.2022 16:00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</si>
  <si>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</si>
  <si>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08.02.2022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</si>
  <si>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</si>
  <si>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</si>
  <si>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</si>
  <si>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</si>
  <si>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</si>
  <si>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</si>
  <si>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</si>
  <si>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</si>
  <si>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</si>
  <si>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</si>
  <si>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</si>
  <si>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ОП СПО - программ подготовки квалифицированных рабочих, служащих (Сварщик (ручной и частично механизированной сварки (наплавки), очная, за исключением лиц с ОВЗ и инвалидов)</t>
  </si>
  <si>
    <t>Заработная плата педагогических работников "указные" (КВР 111)</t>
  </si>
  <si>
    <t>План</t>
  </si>
  <si>
    <t>техническая правка</t>
  </si>
  <si>
    <t>Реализация ОП СПО - программ подготовки квалифицированных рабочих, служащих(Мастер по ремонту и обслуживанию инженерных систем ЖКХ, очная, за исключением лиц с ОВЗ и инвалидов)</t>
  </si>
  <si>
    <t>Реализация ОП СПО - программ подготовки специалистов среднего звена(Строительство и эксплуатация зданий и сооружений, очная, за исключением лиц с ОВЗ и инвалидов)</t>
  </si>
  <si>
    <t>Реализация ОП образовательных программ ПО - программ профессиональной подготовки по профессиям рабочих, должностям служащих (44.Г51.0)</t>
  </si>
  <si>
    <t>Реализация ОП СПО - программ подготовки квалифицированных рабочих, служащих (Наладчик контрольно-измерительных приборов и автоматики, а исключением лиц с ОВЗ и инвалидов, очная)</t>
  </si>
  <si>
    <t>Реализация ОП СПО - программ подготовки квалифицированных рабочих, служащих (Электромонтер по ремонту и обслуживанию электрооборудования (по отраслям), очная, за исключением лиц с ОВЗ и инвалидов)</t>
  </si>
  <si>
    <t>Реализация ОП СПО - программ подготовки квалифицированных рабочих, служащих (Мастер по обработке цифровой информации, очная, за исключением лиц с ОВЗ и инвалидов)</t>
  </si>
  <si>
    <t>техническая правка</t>
  </si>
  <si>
    <t>Реализация ОП СПО - программ подготовки квалифицированных рабочих, служащих (Парикмахер, за исключением лиц с ОВЗ и инвалидов, очная)</t>
  </si>
  <si>
    <t>Реализация ОП СПО - программ подготовки специалистов среднего звена(ООО, Техническая эксплуатация и обслуживание электрического и электромеханического оборудования (по отраслям), очная, за исключением лиц с ОВЗ и инвалидов)</t>
  </si>
  <si>
    <t>Реализация ОП СПО - программ подготовки квалифицированных рабочих, служащих (Графический дизайнер, очная, за исключением лиц с ОВЗ и инвалидов)</t>
  </si>
  <si>
    <t>Реализация ОП СПО - программ подготовки квалифицированных рабочих, служащих (Мастер контрольно-измерительных приборов и автоматики, очная, за исключением лиц с ОВЗ и инвалидов)</t>
  </si>
  <si>
    <t>Реализация ОП СПО - программ подготовки специалистов среднего звена (Ветеринария, очная, за исключением лиц с ОВЗ и инвалидов)</t>
  </si>
  <si>
    <t>Реализация образовательных программ среднего профессионального образования - программ подготовки специалистов среднего звена (38.02.01 Экономика и бухгалтерский учет (по отраслям), Среднее общее образование)</t>
  </si>
  <si>
    <t>Реализация образовательных программ среднего профессионального образования - программ подготовки специалистов среднего звена (23.02.07 Техническое обслуживание и ремонт двигателей, систем и агрегатов автомобилей)</t>
  </si>
  <si>
    <t>Реализация образовательных программ среднего профессионального образования - программ подготовки специалистов среднего звена (08.02.01 Строительство и эксплуатация зданий и сооружений)</t>
  </si>
  <si>
    <t>Реализация ОП СПО - программ подготовки квалифицированных рабочих, служащих (Официант, бармен, очная, за исключением лиц с ОВЗ и инвалидов)</t>
  </si>
  <si>
    <t>Реализация ОП СПО - программ подготовки квалифицированных рабочих, служащих (Овощевод защищенного грунта, очная, за исключением лиц с ОВЗ и инвалидов)</t>
  </si>
  <si>
    <t>Реализация ОП СПО - программ подготовки квалифицированных рабочих, служащих(Мастер столярно-плотничных, паркетных и стекольных работ, очная, за исключением лиц с ОВЗ и инвалидов)</t>
  </si>
  <si>
    <t>Реализация ОП СПО - программ подготовки специалистов среднего звена (Экономика и бухгалтерский учет (по отраслям), за исключением лиц с ОВЗ и инвалидов, очная)</t>
  </si>
  <si>
    <t>Реализация ОП СПО - программ подготовки специалистов среднего звена (Пожарная безопасность, за исключением лиц с ОВЗ и инвалидов, очная)</t>
  </si>
  <si>
    <t>Реализация ОП СПО- программ подготовки специалистов среднего звена (Поварское и кондитерское дело, очная,  за искл лиц с ОВЗ и инвалидов)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</si>
  <si>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</t>
  </si>
  <si>
    <t>Реализация ОП СПО - программ подготовки специалистов среднего звена(ООО, Сетевое и системное администрирование, очная, за исключением лиц с ОВЗ и инвалидов)</t>
  </si>
  <si>
    <t>Реализация ОП СПО- программ подготовки специалистов среднего звена (Ветеринария, очная, за исключением лиц с ОВЗ и инвалидов)</t>
  </si>
  <si>
    <t>Реализация ОП СПО - программ подготовки специалистов среднего звена (Садово-парковое и ландшафтное строительство, очная, за исключением лиц с ОВЗ и инвалидов)</t>
  </si>
  <si>
    <t>Реализация ОП СПО - программ подготовки квалифицированных рабочих, служащих(Мастер отделочных строительных и декоративных работ, очная, за исключением лиц с ОВЗ и инвалидов)</t>
  </si>
  <si>
    <t>Реализация ОП СПО - программ подготовки квалифицированных рабочих, служащих (ООО, Повар, кондитер, очная, за исключением лиц с ОВЗ и инвалидов)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</si>
  <si>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</t>
  </si>
  <si>
    <t>Реализация ОП СПО - программ подготовки квалифицированных рабочих, служащих (Мастер слесарных работ, очная, за исключением лиц с ОВЗ и инвалидов)</t>
  </si>
  <si>
    <t>Реализация ОП СПО - программ подготовки специалистов среднего звена (Архитектура, за исключением лиц с ОВЗ и инвалидов, очная)</t>
  </si>
  <si>
    <t>Реализация ОП СПО - программ подготовки специалистов среднего звена(Основное общее образование, Гостиничное дело, очная, за исключением лиц с ОВЗ и инвалидов)</t>
  </si>
  <si>
    <t>Заработная плата прочих педагогических работников (КВР 111)</t>
  </si>
  <si>
    <t>Заработная плата прочего административно-управленческого персонала (КВР 111)</t>
  </si>
  <si>
    <t>Остаток</t>
  </si>
  <si>
    <t>использование остатка на начало года</t>
  </si>
  <si>
    <t>Заработная плата учебно-вспомогательного персонала (КВР 111)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</si>
  <si>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заочная, за исключением лиц с ОВЗ и инвалидов)</t>
  </si>
  <si>
    <t>з/п младшего обслуживающего персонала (КВР 111)</t>
  </si>
  <si>
    <t>з/п работников культуры (КВР 111)</t>
  </si>
  <si>
    <t>Реализация ОП СПО - программ подготовки специалистов среднего звена(Строительство и эксплуатация зданий и сооружений, заочная, за исключением лиц с ОВЗ и инвалидов)</t>
  </si>
  <si>
    <t>Служебные командировки (КВР 112)</t>
  </si>
  <si>
    <t>Начисления на оплату труда педагогич. работчников "указные" (КВР 119)</t>
  </si>
  <si>
    <t>Начисления на оплату труда педагогич. работников прочие (КВР 119)</t>
  </si>
  <si>
    <t>Техническая правка</t>
  </si>
  <si>
    <t>Начисления на выплаты по оплате труда АУП прочие  (КВР 119)</t>
  </si>
  <si>
    <t>Начисления на оплату труда учебно-вспомогательного персонала (КВР 119)</t>
  </si>
  <si>
    <t>Начисления на оплату труда младшего обслуживающего персонала (КВР 119)</t>
  </si>
  <si>
    <t>(Техническая правка</t>
  </si>
  <si>
    <t>Техническая правка</t>
  </si>
  <si>
    <t>Начисления на оплату труда работников культуры (КВР 119)</t>
  </si>
  <si>
    <t>Стационарная связь (КВР 244)</t>
  </si>
  <si>
    <t>Подключение к сети Интернет (244 КВР)</t>
  </si>
  <si>
    <t>Техническая правка</t>
  </si>
  <si>
    <t>Электроэнергия (247 КВР)</t>
  </si>
  <si>
    <t>Теплоэнергия (247 КВР)</t>
  </si>
  <si>
    <t>Холодное водоснабжение (244 КВР)</t>
  </si>
  <si>
    <t>Оплата охранных услуг (по договорам физической охраны: ЧОПы и др.) (КВР 244)</t>
  </si>
  <si>
    <t>Прочие работы, услуги (КВР 244)</t>
  </si>
  <si>
    <t>Прочие основные средства (КВР 244)</t>
  </si>
  <si>
    <t>Субсидии на иные цели</t>
  </si>
  <si>
    <t>0142228020-0709.03 4 E6 17040.612</t>
  </si>
  <si>
    <t>з/п педагогич. работников "указные" (КВР 111) ЦС</t>
  </si>
  <si>
    <t>предоставление субсидии</t>
  </si>
  <si>
    <t>014.22.31012-0704.03 4 02 53630.612</t>
  </si>
  <si>
    <t>Начисления на оплату труда педагогич. работников "указные" (КВР 119) ЦС</t>
  </si>
  <si>
    <t>014.21.00.340-0000.00 0 00 00000.000</t>
  </si>
  <si>
    <t>Работы, услуги по содержанию имущества (КВР 244) ЦС</t>
  </si>
  <si>
    <t>014.21.00.380-0000.00 0 00 00000.000</t>
  </si>
  <si>
    <t>Прочие работы и услуги ЦС (КВР 244)</t>
  </si>
  <si>
    <t>0142219034-0704.03 4 05 00590.612</t>
  </si>
  <si>
    <t>Расходы на питание ЦС (КВР 244)</t>
  </si>
  <si>
    <t>предоставление субсидии</t>
  </si>
  <si>
    <t>014.21.00.330-0000.00 0 00 00000.000</t>
  </si>
  <si>
    <t>346</t>
  </si>
  <si>
    <t>Прочие расходные материалы (5) ЦС (КВР 244)</t>
  </si>
  <si>
    <t>Приносящая доход деятельность</t>
  </si>
  <si>
    <t>ПД (3)-0000.00 0 00 00000.000</t>
  </si>
  <si>
    <t>з/п педагогич. работников "указные" (КВР 111) ПД</t>
  </si>
  <si>
    <t>з/п младшего обслуживающего персонала (КВР 111) ПД</t>
  </si>
  <si>
    <t>з/п работников культуры (КВР 111) ПД</t>
  </si>
  <si>
    <t>Начисления на оплату труда педагогич. работников прочие (КВР 119) ПД</t>
  </si>
  <si>
    <t>использование остатка на начало гада</t>
  </si>
  <si>
    <t>Начисления на оплату труда младшего обслуживающего персонала (КВР 119) ПД</t>
  </si>
  <si>
    <t>Начисления на оплату труда работников культуры (КВР 119) ПД</t>
  </si>
  <si>
    <t>ПД (2)-0000.00 0 00 00000.000</t>
  </si>
  <si>
    <t>Электроэнергия ПД (КВР 247)</t>
  </si>
  <si>
    <t>изменение объема платных услуг</t>
  </si>
  <si>
    <t>Иные виды работ/услуг по содержанию объектов ОЦДИ ПД (КВР 244)</t>
  </si>
  <si>
    <t>Содержание прилегающих территорий ПД (КВР 244)</t>
  </si>
  <si>
    <t>Обслуживание и уборка помещений ПД (КВР 244)</t>
  </si>
  <si>
    <t>Прочие работы, услуги ПД (КВР 244)</t>
  </si>
  <si>
    <t>Налоги, пошлины и сборы (КВР 852) ПД</t>
  </si>
  <si>
    <t>изменение объема платных услуг</t>
  </si>
  <si>
    <t>295</t>
  </si>
  <si>
    <t>Другие экономические санкции (КВР 831) ПД</t>
  </si>
  <si>
    <t>ПД (8)-0000.00 0 00 00000.000</t>
  </si>
  <si>
    <t>Стипендии ПД (КВР 340)</t>
  </si>
  <si>
    <t>Прочие основные средства ПД (КВР 244)</t>
  </si>
  <si>
    <t>Прочие расходные материалы (2) ПД (КВР 244)</t>
  </si>
  <si>
    <t>349</t>
  </si>
  <si>
    <t>Увеличение стоимости прочих материальных запасов однократного применения ПД (КВР 244)</t>
  </si>
  <si>
    <t>Обязательное медицинское страхование</t>
  </si>
  <si>
    <t>Изменения отсутствуют</t>
  </si>
</sst>
</file>

<file path=xl/styles.xml><?xml version="1.0" encoding="utf-8"?>
<styleSheet xmlns="http://schemas.openxmlformats.org/spreadsheetml/2006/main">
  <fonts count="8">
    <font>
      <sz val="8"/>
      <color rgb="FF000000"/>
      <name val="Verdana"/>
      <family val="2"/>
    </font>
    <font>
      <sz val="10"/>
      <name val="Arial"/>
      <family val="2"/>
    </font>
    <font>
      <b/>
      <sz val="10"/>
      <color rgb="FF000000"/>
      <name val="Verdana"/>
      <family val="2"/>
    </font>
    <font>
      <sz val="8"/>
      <color rgb="FF1D1D1D"/>
      <name val="Verdana"/>
      <family val="2"/>
    </font>
    <font>
      <b/>
      <sz val="8"/>
      <color rgb="FF000000"/>
      <name val="Verdana"/>
      <family val="2"/>
    </font>
    <font>
      <sz val="6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00FF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CFDEF0"/>
        <bgColor indexed="64"/>
      </patternFill>
    </fill>
    <fill>
      <patternFill patternType="solid">
        <fgColor rgb="FFEDEDED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/>
    </border>
    <border>
      <left style="medium">
        <color rgb="FF0000FF"/>
      </left>
      <right style="medium">
        <color rgb="FF0000FF"/>
      </right>
      <top/>
      <bottom/>
    </border>
    <border>
      <left style="medium">
        <color rgb="FF0000FF"/>
      </left>
      <right style="medium">
        <color rgb="FF0000FF"/>
      </right>
      <top/>
      <bottom style="medium">
        <color rgb="FF0000FF"/>
      </bottom>
    </border>
  </borders>
  <cellStyleXfs count="32">
    <xf numFmtId="0" fontId="0" fillId="0" borderId="0" applyBorder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2" borderId="1" applyBorder="0">
      <alignment horizontal="center" vertical="center" wrapText="1"/>
      <protection/>
    </xf>
    <xf numFmtId="0" fontId="0" fillId="0" borderId="0" applyBorder="0">
      <alignment horizontal="center" vertical="center" wrapText="1"/>
      <protection/>
    </xf>
    <xf numFmtId="0" fontId="0" fillId="0" borderId="0" applyBorder="0">
      <alignment horizontal="right" vertical="center" wrapText="1"/>
      <protection/>
    </xf>
    <xf numFmtId="0" fontId="0" fillId="0" borderId="0" applyBorder="0">
      <alignment horizontal="left" vertical="center" wrapText="1"/>
      <protection/>
    </xf>
    <xf numFmtId="0" fontId="4" fillId="0" borderId="1" applyBorder="0">
      <alignment horizontal="center" vertical="center" wrapText="1"/>
      <protection/>
    </xf>
    <xf numFmtId="0" fontId="0" fillId="0" borderId="2" applyBorder="0">
      <alignment horizontal="center" vertical="center" wrapText="1"/>
      <protection/>
    </xf>
    <xf numFmtId="0" fontId="4" fillId="3" borderId="1" applyBorder="0">
      <alignment horizontal="center" vertical="center" wrapText="1"/>
      <protection/>
    </xf>
    <xf numFmtId="0" fontId="4" fillId="0" borderId="3" applyBorder="0">
      <alignment horizontal="center" vertical="center" wrapText="1"/>
      <protection/>
    </xf>
    <xf numFmtId="0" fontId="0" fillId="0" borderId="0" applyBorder="0">
      <alignment horizontal="right" vertical="center" wrapText="1"/>
      <protection/>
    </xf>
    <xf numFmtId="0" fontId="0" fillId="0" borderId="2" applyBorder="0">
      <alignment horizontal="left" vertical="center" wrapText="1"/>
      <protection/>
    </xf>
    <xf numFmtId="0" fontId="4" fillId="0" borderId="1" applyBorder="0">
      <alignment horizontal="center" vertical="center" wrapText="1"/>
      <protection/>
    </xf>
  </cellStyleXfs>
  <cellXfs count="31"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4" fontId="4" fillId="0" borderId="1" xfId="0" applyNumberFormat="1" applyFont="1" applyFill="1" applyBorder="1" applyAlignment="1">
      <alignment horizontal="right" vertical="center" wrapText="1" indent="1"/>
    </xf>
    <xf numFmtId="4" fontId="4" fillId="0" borderId="5" xfId="0" applyNumberFormat="1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table_head" xfId="21"/>
    <cellStyle name="center_str" xfId="22"/>
    <cellStyle name="righr_str" xfId="23"/>
    <cellStyle name="left_str" xfId="24"/>
    <cellStyle name="border_bold_center_str" xfId="25"/>
    <cellStyle name="bottom_center_str" xfId="26"/>
    <cellStyle name="formula_center_str" xfId="27"/>
    <cellStyle name="top_border_center_str" xfId="28"/>
    <cellStyle name="right_str" xfId="29"/>
    <cellStyle name="bot_border_left_str" xfId="30"/>
    <cellStyle name="bold_border_center_str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tabSelected="1" workbookViewId="0" topLeftCell="A1"/>
  </sheetViews>
  <sheetFormatPr defaultColWidth="9.140625" defaultRowHeight="10.5"/>
  <cols>
    <col min="1" max="6" width="11.421875" style="0" customWidth="1"/>
    <col min="7" max="7" width="34.421875" style="0" customWidth="1"/>
    <col min="8" max="8" width="11.421875" style="0" customWidth="1"/>
    <col min="9" max="13" width="17.140625" style="0" customWidth="1"/>
  </cols>
  <sheetData>
    <row r="1" ht="15" customHeight="1"/>
    <row r="2" spans="1:13" ht="30" customHeight="1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>
      <c r="A7" s="17" t="s">
        <v>9</v>
      </c>
      <c r="B7" s="17"/>
      <c r="C7" s="17"/>
      <c r="D7" s="17"/>
      <c r="K7" s="17" t="s">
        <v>9</v>
      </c>
      <c r="L7" s="17"/>
      <c r="M7" s="17"/>
    </row>
    <row r="8" spans="11:13" ht="20.1" customHeight="1">
      <c r="K8" s="17" t="s">
        <v>10</v>
      </c>
      <c r="L8" s="17"/>
      <c r="M8" s="17"/>
    </row>
    <row r="9" ht="20.1" customHeight="1"/>
    <row r="10" spans="1:13" ht="30" customHeight="1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7:13" ht="30" customHeight="1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11:13" ht="30" customHeight="1">
      <c r="K17" s="3" t="s">
        <v>28</v>
      </c>
      <c r="L17" s="19" t="s">
        <v>29</v>
      </c>
      <c r="M17" s="19"/>
    </row>
    <row r="18" ht="15" customHeight="1"/>
    <row r="19" spans="2:13" ht="20.1" customHeight="1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" customHeight="1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" customHeight="1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" customHeight="1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" customHeight="1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" customHeight="1">
      <c r="B24" s="22" t="s">
        <v>39</v>
      </c>
      <c r="C24" s="22"/>
      <c r="D24" s="22"/>
      <c r="E24" s="22"/>
      <c r="F24" s="22"/>
      <c r="G24" s="22"/>
      <c r="I24" s="22" t="s">
        <v>40</v>
      </c>
      <c r="J24" s="22"/>
      <c r="K24" s="22"/>
      <c r="L24" s="22"/>
      <c r="M24" s="22"/>
    </row>
    <row r="25" spans="2:13" ht="20.1" customHeight="1">
      <c r="B25" s="23" t="s">
        <v>41</v>
      </c>
      <c r="C25" s="23"/>
      <c r="D25" s="23"/>
      <c r="E25" s="23"/>
      <c r="F25" s="23"/>
      <c r="G25" s="23"/>
      <c r="I25" s="23" t="s">
        <v>42</v>
      </c>
      <c r="J25" s="23"/>
      <c r="K25" s="23"/>
      <c r="L25" s="23"/>
      <c r="M25" s="23"/>
    </row>
  </sheetData>
  <sheetProtection password="9E93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workbookViewId="0" topLeftCell="A1"/>
  </sheetViews>
  <sheetFormatPr defaultColWidth="9.140625" defaultRowHeight="10.5"/>
  <cols>
    <col min="1" max="1" width="47.7109375" style="0" customWidth="1"/>
    <col min="2" max="5" width="22.8515625" style="0" customWidth="1"/>
  </cols>
  <sheetData>
    <row r="1" spans="1:5" ht="24.95" customHeight="1">
      <c r="A1" s="18" t="s">
        <v>785</v>
      </c>
      <c r="B1" s="18"/>
      <c r="C1" s="18"/>
      <c r="D1" s="18"/>
      <c r="E1" s="18"/>
    </row>
    <row r="2" spans="1:5" ht="30" customHeight="1">
      <c r="A2" s="6" t="s">
        <v>786</v>
      </c>
      <c r="B2" s="6" t="s">
        <v>787</v>
      </c>
      <c r="C2" s="6" t="s">
        <v>788</v>
      </c>
      <c r="D2" s="6" t="s">
        <v>789</v>
      </c>
      <c r="E2" s="6" t="s">
        <v>790</v>
      </c>
    </row>
    <row r="3" spans="1:5" ht="30" customHeight="1">
      <c r="A3" s="9" t="s">
        <v>131</v>
      </c>
      <c r="B3" s="11">
        <v>1</v>
      </c>
      <c r="C3" s="11">
        <v>0</v>
      </c>
      <c r="D3" s="11">
        <v>988263.53</v>
      </c>
      <c r="E3" s="11">
        <f aca="true" t="shared" si="0" ref="E3:E34">C3-D3</f>
        <v>-988263.53</v>
      </c>
    </row>
    <row r="4" spans="1:5" ht="30" customHeight="1">
      <c r="A4" s="13" t="s">
        <v>791</v>
      </c>
      <c r="B4" s="10">
        <v>1</v>
      </c>
      <c r="C4" s="10">
        <v>0</v>
      </c>
      <c r="D4" s="10">
        <v>374579.99</v>
      </c>
      <c r="E4" s="10">
        <f t="shared" si="0"/>
        <v>-374579.99</v>
      </c>
    </row>
    <row r="5" spans="1:5" ht="30" customHeight="1">
      <c r="A5" s="13" t="s">
        <v>792</v>
      </c>
      <c r="B5" s="10"/>
      <c r="C5" s="10">
        <v>0</v>
      </c>
      <c r="D5" s="10">
        <v>372420.01</v>
      </c>
      <c r="E5" s="10">
        <f t="shared" si="0"/>
        <v>-372420.01</v>
      </c>
    </row>
    <row r="6" spans="1:5" ht="30" customHeight="1">
      <c r="A6" s="13" t="s">
        <v>793</v>
      </c>
      <c r="B6" s="10"/>
      <c r="C6" s="10">
        <v>0</v>
      </c>
      <c r="D6" s="10">
        <v>181263.53</v>
      </c>
      <c r="E6" s="10">
        <f t="shared" si="0"/>
        <v>-181263.53</v>
      </c>
    </row>
    <row r="7" spans="1:5" ht="30" customHeight="1">
      <c r="A7" s="13" t="s">
        <v>791</v>
      </c>
      <c r="B7" s="10"/>
      <c r="C7" s="10">
        <v>0</v>
      </c>
      <c r="D7" s="10">
        <v>60000</v>
      </c>
      <c r="E7" s="10">
        <f t="shared" si="0"/>
        <v>-60000</v>
      </c>
    </row>
    <row r="8" spans="1:5" ht="30" customHeight="1">
      <c r="A8" s="9" t="s">
        <v>121</v>
      </c>
      <c r="B8" s="11">
        <v>33</v>
      </c>
      <c r="C8" s="11">
        <v>0</v>
      </c>
      <c r="D8" s="11">
        <v>12445562.6</v>
      </c>
      <c r="E8" s="11">
        <f t="shared" si="0"/>
        <v>-12445562.6</v>
      </c>
    </row>
    <row r="9" spans="1:5" ht="30" customHeight="1">
      <c r="A9" s="13" t="s">
        <v>3</v>
      </c>
      <c r="B9" s="10">
        <v>1</v>
      </c>
      <c r="C9" s="10">
        <v>0</v>
      </c>
      <c r="D9" s="10">
        <v>731088</v>
      </c>
      <c r="E9" s="10">
        <f t="shared" si="0"/>
        <v>-731088</v>
      </c>
    </row>
    <row r="10" spans="1:5" ht="30" customHeight="1">
      <c r="A10" s="13" t="s">
        <v>794</v>
      </c>
      <c r="B10" s="10">
        <v>1</v>
      </c>
      <c r="C10" s="10">
        <v>0</v>
      </c>
      <c r="D10" s="10">
        <v>554340</v>
      </c>
      <c r="E10" s="10">
        <f t="shared" si="0"/>
        <v>-554340</v>
      </c>
    </row>
    <row r="11" spans="1:5" ht="30" customHeight="1">
      <c r="A11" s="13" t="s">
        <v>795</v>
      </c>
      <c r="B11" s="10">
        <v>1</v>
      </c>
      <c r="C11" s="10">
        <v>0</v>
      </c>
      <c r="D11" s="10">
        <v>534540</v>
      </c>
      <c r="E11" s="10">
        <f t="shared" si="0"/>
        <v>-534540</v>
      </c>
    </row>
    <row r="12" spans="1:5" ht="30" customHeight="1">
      <c r="A12" s="13" t="s">
        <v>796</v>
      </c>
      <c r="B12" s="10">
        <v>1</v>
      </c>
      <c r="C12" s="10">
        <v>0</v>
      </c>
      <c r="D12" s="10">
        <v>554340</v>
      </c>
      <c r="E12" s="10">
        <f t="shared" si="0"/>
        <v>-554340</v>
      </c>
    </row>
    <row r="13" spans="1:5" ht="30" customHeight="1">
      <c r="A13" s="13" t="s">
        <v>794</v>
      </c>
      <c r="B13" s="10">
        <v>1</v>
      </c>
      <c r="C13" s="10">
        <v>0</v>
      </c>
      <c r="D13" s="10">
        <v>554340</v>
      </c>
      <c r="E13" s="10">
        <f t="shared" si="0"/>
        <v>-554340</v>
      </c>
    </row>
    <row r="14" spans="1:5" ht="30" customHeight="1">
      <c r="A14" s="13" t="s">
        <v>797</v>
      </c>
      <c r="B14" s="10">
        <v>1</v>
      </c>
      <c r="C14" s="10">
        <v>0</v>
      </c>
      <c r="D14" s="10">
        <v>534540</v>
      </c>
      <c r="E14" s="10">
        <f t="shared" si="0"/>
        <v>-534540</v>
      </c>
    </row>
    <row r="15" spans="1:5" ht="30" customHeight="1">
      <c r="A15" s="13" t="s">
        <v>798</v>
      </c>
      <c r="B15" s="10">
        <v>1</v>
      </c>
      <c r="C15" s="10">
        <v>0</v>
      </c>
      <c r="D15" s="10">
        <v>554340</v>
      </c>
      <c r="E15" s="10">
        <f t="shared" si="0"/>
        <v>-554340</v>
      </c>
    </row>
    <row r="16" spans="1:5" ht="30" customHeight="1">
      <c r="A16" s="13" t="s">
        <v>799</v>
      </c>
      <c r="B16" s="10">
        <v>1</v>
      </c>
      <c r="C16" s="10">
        <v>0</v>
      </c>
      <c r="D16" s="10">
        <v>336240</v>
      </c>
      <c r="E16" s="10">
        <f t="shared" si="0"/>
        <v>-336240</v>
      </c>
    </row>
    <row r="17" spans="1:5" ht="30" customHeight="1">
      <c r="A17" s="13" t="s">
        <v>800</v>
      </c>
      <c r="B17" s="10">
        <v>4</v>
      </c>
      <c r="C17" s="10">
        <v>0</v>
      </c>
      <c r="D17" s="10">
        <v>2843344.5</v>
      </c>
      <c r="E17" s="10">
        <f t="shared" si="0"/>
        <v>-2843344.5</v>
      </c>
    </row>
    <row r="18" spans="1:5" ht="30" customHeight="1">
      <c r="A18" s="13" t="s">
        <v>801</v>
      </c>
      <c r="B18" s="10">
        <v>12</v>
      </c>
      <c r="C18" s="10">
        <v>0</v>
      </c>
      <c r="D18" s="10">
        <v>3100320</v>
      </c>
      <c r="E18" s="10">
        <f t="shared" si="0"/>
        <v>-3100320</v>
      </c>
    </row>
    <row r="19" spans="1:5" ht="30" customHeight="1">
      <c r="A19" s="13" t="s">
        <v>802</v>
      </c>
      <c r="B19" s="10">
        <v>1</v>
      </c>
      <c r="C19" s="10">
        <v>0</v>
      </c>
      <c r="D19" s="10">
        <v>270360</v>
      </c>
      <c r="E19" s="10">
        <f t="shared" si="0"/>
        <v>-270360</v>
      </c>
    </row>
    <row r="20" spans="1:5" ht="30" customHeight="1">
      <c r="A20" s="13" t="s">
        <v>803</v>
      </c>
      <c r="B20" s="10">
        <v>1</v>
      </c>
      <c r="C20" s="10">
        <v>0</v>
      </c>
      <c r="D20" s="10">
        <v>274810.1</v>
      </c>
      <c r="E20" s="10">
        <f t="shared" si="0"/>
        <v>-274810.1</v>
      </c>
    </row>
    <row r="21" spans="1:5" ht="30" customHeight="1">
      <c r="A21" s="13" t="s">
        <v>804</v>
      </c>
      <c r="B21" s="10">
        <v>1</v>
      </c>
      <c r="C21" s="10">
        <v>0</v>
      </c>
      <c r="D21" s="10">
        <v>180000</v>
      </c>
      <c r="E21" s="10">
        <f t="shared" si="0"/>
        <v>-180000</v>
      </c>
    </row>
    <row r="22" spans="1:5" ht="30" customHeight="1">
      <c r="A22" s="13" t="s">
        <v>805</v>
      </c>
      <c r="B22" s="10">
        <v>2</v>
      </c>
      <c r="C22" s="10">
        <v>0</v>
      </c>
      <c r="D22" s="10">
        <v>492360</v>
      </c>
      <c r="E22" s="10">
        <f t="shared" si="0"/>
        <v>-492360</v>
      </c>
    </row>
    <row r="23" spans="1:5" ht="30" customHeight="1">
      <c r="A23" s="13" t="s">
        <v>806</v>
      </c>
      <c r="B23" s="10">
        <v>1</v>
      </c>
      <c r="C23" s="10">
        <v>0</v>
      </c>
      <c r="D23" s="10">
        <v>258360</v>
      </c>
      <c r="E23" s="10">
        <f t="shared" si="0"/>
        <v>-258360</v>
      </c>
    </row>
    <row r="24" spans="1:5" ht="30" customHeight="1">
      <c r="A24" s="13" t="s">
        <v>807</v>
      </c>
      <c r="B24" s="10">
        <v>1</v>
      </c>
      <c r="C24" s="10">
        <v>0</v>
      </c>
      <c r="D24" s="10">
        <v>180000</v>
      </c>
      <c r="E24" s="10">
        <f t="shared" si="0"/>
        <v>-180000</v>
      </c>
    </row>
    <row r="25" spans="1:5" ht="30" customHeight="1">
      <c r="A25" s="13" t="s">
        <v>808</v>
      </c>
      <c r="B25" s="10">
        <v>1</v>
      </c>
      <c r="C25" s="10">
        <v>0</v>
      </c>
      <c r="D25" s="10">
        <v>258360</v>
      </c>
      <c r="E25" s="10">
        <f t="shared" si="0"/>
        <v>-258360</v>
      </c>
    </row>
    <row r="26" spans="1:5" ht="30" customHeight="1">
      <c r="A26" s="13" t="s">
        <v>809</v>
      </c>
      <c r="B26" s="10">
        <v>1</v>
      </c>
      <c r="C26" s="10">
        <v>0</v>
      </c>
      <c r="D26" s="10">
        <v>233880</v>
      </c>
      <c r="E26" s="10">
        <f t="shared" si="0"/>
        <v>-233880</v>
      </c>
    </row>
    <row r="27" spans="1:5" ht="30" customHeight="1">
      <c r="A27" s="9" t="s">
        <v>810</v>
      </c>
      <c r="B27" s="11">
        <v>25</v>
      </c>
      <c r="C27" s="11">
        <v>0</v>
      </c>
      <c r="D27" s="11">
        <v>9824354.63</v>
      </c>
      <c r="E27" s="11">
        <f t="shared" si="0"/>
        <v>-9824354.63</v>
      </c>
    </row>
    <row r="28" spans="1:5" ht="30" customHeight="1">
      <c r="A28" s="13" t="s">
        <v>811</v>
      </c>
      <c r="B28" s="10">
        <v>2</v>
      </c>
      <c r="C28" s="10">
        <v>0</v>
      </c>
      <c r="D28" s="10">
        <v>0</v>
      </c>
      <c r="E28" s="10">
        <f t="shared" si="0"/>
        <v>0</v>
      </c>
    </row>
    <row r="29" spans="1:5" ht="30" customHeight="1">
      <c r="A29" s="13" t="s">
        <v>812</v>
      </c>
      <c r="B29" s="10">
        <v>1</v>
      </c>
      <c r="C29" s="10">
        <v>0</v>
      </c>
      <c r="D29" s="10">
        <v>1172640</v>
      </c>
      <c r="E29" s="10">
        <f t="shared" si="0"/>
        <v>-1172640</v>
      </c>
    </row>
    <row r="30" spans="1:5" ht="30" customHeight="1">
      <c r="A30" s="13" t="s">
        <v>813</v>
      </c>
      <c r="B30" s="10">
        <v>1</v>
      </c>
      <c r="C30" s="10">
        <v>0</v>
      </c>
      <c r="D30" s="10">
        <v>439682.95</v>
      </c>
      <c r="E30" s="10">
        <f t="shared" si="0"/>
        <v>-439682.95</v>
      </c>
    </row>
    <row r="31" spans="1:5" ht="30" customHeight="1">
      <c r="A31" s="13" t="s">
        <v>814</v>
      </c>
      <c r="B31" s="10">
        <v>2</v>
      </c>
      <c r="C31" s="10">
        <v>0</v>
      </c>
      <c r="D31" s="10">
        <v>1001280</v>
      </c>
      <c r="E31" s="10">
        <f t="shared" si="0"/>
        <v>-1001280</v>
      </c>
    </row>
    <row r="32" spans="1:5" ht="30" customHeight="1">
      <c r="A32" s="13" t="s">
        <v>815</v>
      </c>
      <c r="B32" s="10">
        <v>2</v>
      </c>
      <c r="C32" s="10">
        <v>0</v>
      </c>
      <c r="D32" s="10">
        <v>1412640</v>
      </c>
      <c r="E32" s="10">
        <f t="shared" si="0"/>
        <v>-1412640</v>
      </c>
    </row>
    <row r="33" spans="1:5" ht="30" customHeight="1">
      <c r="A33" s="13" t="s">
        <v>816</v>
      </c>
      <c r="B33" s="10">
        <v>1</v>
      </c>
      <c r="C33" s="10">
        <v>0</v>
      </c>
      <c r="D33" s="10">
        <v>706320</v>
      </c>
      <c r="E33" s="10">
        <f t="shared" si="0"/>
        <v>-706320</v>
      </c>
    </row>
    <row r="34" spans="1:5" ht="30" customHeight="1">
      <c r="A34" s="13" t="s">
        <v>817</v>
      </c>
      <c r="B34" s="10">
        <v>2</v>
      </c>
      <c r="C34" s="10">
        <v>0</v>
      </c>
      <c r="D34" s="10">
        <v>1412640</v>
      </c>
      <c r="E34" s="10">
        <f t="shared" si="0"/>
        <v>-1412640</v>
      </c>
    </row>
    <row r="35" spans="1:5" ht="30" customHeight="1">
      <c r="A35" s="13" t="s">
        <v>818</v>
      </c>
      <c r="B35" s="10">
        <v>2</v>
      </c>
      <c r="C35" s="10">
        <v>0</v>
      </c>
      <c r="D35" s="10">
        <v>898236.42</v>
      </c>
      <c r="E35" s="10">
        <f aca="true" t="shared" si="1" ref="E35:E66">C35-D35</f>
        <v>-898236.42</v>
      </c>
    </row>
    <row r="36" spans="1:5" ht="30" customHeight="1">
      <c r="A36" s="13" t="s">
        <v>819</v>
      </c>
      <c r="B36" s="10">
        <v>1</v>
      </c>
      <c r="C36" s="10">
        <v>0</v>
      </c>
      <c r="D36" s="10">
        <v>706320</v>
      </c>
      <c r="E36" s="10">
        <f t="shared" si="1"/>
        <v>-706320</v>
      </c>
    </row>
    <row r="37" spans="1:5" ht="30" customHeight="1">
      <c r="A37" s="13" t="s">
        <v>812</v>
      </c>
      <c r="B37" s="10">
        <v>2</v>
      </c>
      <c r="C37" s="10">
        <v>0</v>
      </c>
      <c r="D37" s="10">
        <v>377199.14</v>
      </c>
      <c r="E37" s="10">
        <f t="shared" si="1"/>
        <v>-377199.14</v>
      </c>
    </row>
    <row r="38" spans="1:5" ht="30" customHeight="1">
      <c r="A38" s="13" t="s">
        <v>813</v>
      </c>
      <c r="B38" s="10">
        <v>1</v>
      </c>
      <c r="C38" s="10">
        <v>0</v>
      </c>
      <c r="D38" s="10">
        <v>188599.57</v>
      </c>
      <c r="E38" s="10">
        <f t="shared" si="1"/>
        <v>-188599.57</v>
      </c>
    </row>
    <row r="39" spans="1:5" ht="30" customHeight="1">
      <c r="A39" s="13" t="s">
        <v>814</v>
      </c>
      <c r="B39" s="10">
        <v>2</v>
      </c>
      <c r="C39" s="10">
        <v>0</v>
      </c>
      <c r="D39" s="10">
        <v>377199.14</v>
      </c>
      <c r="E39" s="10">
        <f t="shared" si="1"/>
        <v>-377199.14</v>
      </c>
    </row>
    <row r="40" spans="1:5" ht="30" customHeight="1">
      <c r="A40" s="13" t="s">
        <v>815</v>
      </c>
      <c r="B40" s="10"/>
      <c r="C40" s="10">
        <v>0</v>
      </c>
      <c r="D40" s="10">
        <v>0</v>
      </c>
      <c r="E40" s="10">
        <f t="shared" si="1"/>
        <v>0</v>
      </c>
    </row>
    <row r="41" spans="1:5" ht="30" customHeight="1">
      <c r="A41" s="13" t="s">
        <v>816</v>
      </c>
      <c r="B41" s="10">
        <v>1</v>
      </c>
      <c r="C41" s="10">
        <v>0</v>
      </c>
      <c r="D41" s="10">
        <v>188599.57</v>
      </c>
      <c r="E41" s="10">
        <f t="shared" si="1"/>
        <v>-188599.57</v>
      </c>
    </row>
    <row r="42" spans="1:5" ht="30" customHeight="1">
      <c r="A42" s="13" t="s">
        <v>817</v>
      </c>
      <c r="B42" s="10">
        <v>2</v>
      </c>
      <c r="C42" s="10">
        <v>0</v>
      </c>
      <c r="D42" s="10">
        <v>377199.14</v>
      </c>
      <c r="E42" s="10">
        <f t="shared" si="1"/>
        <v>-377199.14</v>
      </c>
    </row>
    <row r="43" spans="1:5" ht="30" customHeight="1">
      <c r="A43" s="13" t="s">
        <v>818</v>
      </c>
      <c r="B43" s="10">
        <v>2</v>
      </c>
      <c r="C43" s="10">
        <v>0</v>
      </c>
      <c r="D43" s="10">
        <v>377199.14</v>
      </c>
      <c r="E43" s="10">
        <f t="shared" si="1"/>
        <v>-377199.14</v>
      </c>
    </row>
    <row r="44" spans="1:5" ht="30" customHeight="1">
      <c r="A44" s="13" t="s">
        <v>819</v>
      </c>
      <c r="B44" s="10">
        <v>1</v>
      </c>
      <c r="C44" s="10">
        <v>0</v>
      </c>
      <c r="D44" s="10">
        <v>188599.56</v>
      </c>
      <c r="E44" s="10">
        <f t="shared" si="1"/>
        <v>-188599.56</v>
      </c>
    </row>
    <row r="45" spans="1:5" ht="30" customHeight="1">
      <c r="A45" s="9" t="s">
        <v>129</v>
      </c>
      <c r="B45" s="11">
        <v>23</v>
      </c>
      <c r="C45" s="11">
        <v>0</v>
      </c>
      <c r="D45" s="11">
        <v>6393717.71</v>
      </c>
      <c r="E45" s="11">
        <f t="shared" si="1"/>
        <v>-6393717.71</v>
      </c>
    </row>
    <row r="46" spans="1:5" ht="30" customHeight="1">
      <c r="A46" s="13" t="s">
        <v>820</v>
      </c>
      <c r="B46" s="10"/>
      <c r="C46" s="10">
        <v>0</v>
      </c>
      <c r="D46" s="10">
        <v>1007286.85</v>
      </c>
      <c r="E46" s="10">
        <f t="shared" si="1"/>
        <v>-1007286.85</v>
      </c>
    </row>
    <row r="47" spans="1:5" ht="30" customHeight="1">
      <c r="A47" s="13" t="s">
        <v>821</v>
      </c>
      <c r="B47" s="10">
        <v>5</v>
      </c>
      <c r="C47" s="10">
        <v>0</v>
      </c>
      <c r="D47" s="10">
        <v>1106292</v>
      </c>
      <c r="E47" s="10">
        <f t="shared" si="1"/>
        <v>-1106292</v>
      </c>
    </row>
    <row r="48" spans="1:5" ht="30" customHeight="1">
      <c r="A48" s="13" t="s">
        <v>822</v>
      </c>
      <c r="B48" s="10">
        <v>2</v>
      </c>
      <c r="C48" s="10">
        <v>0</v>
      </c>
      <c r="D48" s="10">
        <v>552552</v>
      </c>
      <c r="E48" s="10">
        <f t="shared" si="1"/>
        <v>-552552</v>
      </c>
    </row>
    <row r="49" spans="1:5" ht="30" customHeight="1">
      <c r="A49" s="13" t="s">
        <v>823</v>
      </c>
      <c r="B49" s="10"/>
      <c r="C49" s="10">
        <v>0</v>
      </c>
      <c r="D49" s="10">
        <v>384584</v>
      </c>
      <c r="E49" s="10">
        <f t="shared" si="1"/>
        <v>-384584</v>
      </c>
    </row>
    <row r="50" spans="1:5" ht="30" customHeight="1">
      <c r="A50" s="13" t="s">
        <v>824</v>
      </c>
      <c r="B50" s="10">
        <v>3</v>
      </c>
      <c r="C50" s="10">
        <v>0</v>
      </c>
      <c r="D50" s="10">
        <v>798177.24</v>
      </c>
      <c r="E50" s="10">
        <f t="shared" si="1"/>
        <v>-798177.24</v>
      </c>
    </row>
    <row r="51" spans="1:5" ht="30" customHeight="1">
      <c r="A51" s="13" t="s">
        <v>825</v>
      </c>
      <c r="B51" s="10">
        <v>2</v>
      </c>
      <c r="C51" s="10">
        <v>0</v>
      </c>
      <c r="D51" s="10">
        <v>576240</v>
      </c>
      <c r="E51" s="10">
        <f t="shared" si="1"/>
        <v>-576240</v>
      </c>
    </row>
    <row r="52" spans="1:5" ht="30" customHeight="1">
      <c r="A52" s="13" t="s">
        <v>826</v>
      </c>
      <c r="B52" s="10">
        <v>1</v>
      </c>
      <c r="C52" s="10">
        <v>0</v>
      </c>
      <c r="D52" s="10">
        <v>281220.02</v>
      </c>
      <c r="E52" s="10">
        <f t="shared" si="1"/>
        <v>-281220.02</v>
      </c>
    </row>
    <row r="53" spans="1:5" ht="30" customHeight="1">
      <c r="A53" s="13" t="s">
        <v>827</v>
      </c>
      <c r="B53" s="10">
        <v>1</v>
      </c>
      <c r="C53" s="10">
        <v>0</v>
      </c>
      <c r="D53" s="10">
        <v>240960</v>
      </c>
      <c r="E53" s="10">
        <f t="shared" si="1"/>
        <v>-240960</v>
      </c>
    </row>
    <row r="54" spans="1:5" ht="30" customHeight="1">
      <c r="A54" s="13" t="s">
        <v>827</v>
      </c>
      <c r="B54" s="10">
        <v>1</v>
      </c>
      <c r="C54" s="10">
        <v>0</v>
      </c>
      <c r="D54" s="10">
        <v>150000</v>
      </c>
      <c r="E54" s="10">
        <f t="shared" si="1"/>
        <v>-150000</v>
      </c>
    </row>
    <row r="55" spans="1:5" ht="30" customHeight="1">
      <c r="A55" s="13" t="s">
        <v>826</v>
      </c>
      <c r="B55" s="10">
        <v>1</v>
      </c>
      <c r="C55" s="10">
        <v>0</v>
      </c>
      <c r="D55" s="10">
        <v>15705.6</v>
      </c>
      <c r="E55" s="10">
        <f t="shared" si="1"/>
        <v>-15705.6</v>
      </c>
    </row>
    <row r="56" spans="1:5" ht="30" customHeight="1">
      <c r="A56" s="13" t="s">
        <v>825</v>
      </c>
      <c r="B56" s="10">
        <v>4</v>
      </c>
      <c r="C56" s="10">
        <v>0</v>
      </c>
      <c r="D56" s="10">
        <v>600000</v>
      </c>
      <c r="E56" s="10">
        <f t="shared" si="1"/>
        <v>-600000</v>
      </c>
    </row>
    <row r="57" spans="1:5" ht="30" customHeight="1">
      <c r="A57" s="13" t="s">
        <v>822</v>
      </c>
      <c r="B57" s="10">
        <v>1</v>
      </c>
      <c r="C57" s="10">
        <v>0</v>
      </c>
      <c r="D57" s="10">
        <v>380700</v>
      </c>
      <c r="E57" s="10">
        <f t="shared" si="1"/>
        <v>-380700</v>
      </c>
    </row>
    <row r="58" spans="1:5" ht="30" customHeight="1">
      <c r="A58" s="13" t="s">
        <v>823</v>
      </c>
      <c r="B58" s="10">
        <v>2</v>
      </c>
      <c r="C58" s="10">
        <v>0</v>
      </c>
      <c r="D58" s="10">
        <v>300000</v>
      </c>
      <c r="E58" s="10">
        <f t="shared" si="1"/>
        <v>-300000</v>
      </c>
    </row>
    <row r="59" spans="1:5" ht="30" customHeight="1">
      <c r="A59" s="9" t="s">
        <v>828</v>
      </c>
      <c r="B59" s="11">
        <v>43</v>
      </c>
      <c r="C59" s="11">
        <v>0</v>
      </c>
      <c r="D59" s="11">
        <v>105682368.08</v>
      </c>
      <c r="E59" s="11">
        <f t="shared" si="1"/>
        <v>-105682368.08</v>
      </c>
    </row>
    <row r="60" spans="1:5" ht="30" customHeight="1">
      <c r="A60" s="13" t="s">
        <v>829</v>
      </c>
      <c r="B60" s="10">
        <v>3</v>
      </c>
      <c r="C60" s="10">
        <v>0</v>
      </c>
      <c r="D60" s="10">
        <v>1992879</v>
      </c>
      <c r="E60" s="10">
        <f t="shared" si="1"/>
        <v>-1992879</v>
      </c>
    </row>
    <row r="61" spans="1:5" ht="30" customHeight="1">
      <c r="A61" s="13" t="s">
        <v>830</v>
      </c>
      <c r="B61" s="10"/>
      <c r="C61" s="10">
        <v>0</v>
      </c>
      <c r="D61" s="10">
        <v>7965538.26</v>
      </c>
      <c r="E61" s="10">
        <f t="shared" si="1"/>
        <v>-7965538.26</v>
      </c>
    </row>
    <row r="62" spans="1:5" ht="30" customHeight="1">
      <c r="A62" s="13" t="s">
        <v>831</v>
      </c>
      <c r="B62" s="10"/>
      <c r="C62" s="10">
        <v>0</v>
      </c>
      <c r="D62" s="10">
        <v>6549174.88</v>
      </c>
      <c r="E62" s="10">
        <f t="shared" si="1"/>
        <v>-6549174.88</v>
      </c>
    </row>
    <row r="63" spans="1:5" ht="30" customHeight="1">
      <c r="A63" s="13" t="s">
        <v>811</v>
      </c>
      <c r="B63" s="10"/>
      <c r="C63" s="10">
        <v>0</v>
      </c>
      <c r="D63" s="10">
        <v>0</v>
      </c>
      <c r="E63" s="10">
        <f t="shared" si="1"/>
        <v>0</v>
      </c>
    </row>
    <row r="64" spans="1:5" ht="30" customHeight="1">
      <c r="A64" s="13" t="s">
        <v>829</v>
      </c>
      <c r="B64" s="10">
        <v>40</v>
      </c>
      <c r="C64" s="10">
        <v>0</v>
      </c>
      <c r="D64" s="10">
        <v>24042777.6</v>
      </c>
      <c r="E64" s="10">
        <f t="shared" si="1"/>
        <v>-24042777.6</v>
      </c>
    </row>
    <row r="65" spans="1:5" ht="30" customHeight="1">
      <c r="A65" s="13" t="s">
        <v>829</v>
      </c>
      <c r="B65" s="10"/>
      <c r="C65" s="10">
        <v>0</v>
      </c>
      <c r="D65" s="10">
        <v>28343415.22</v>
      </c>
      <c r="E65" s="10">
        <f t="shared" si="1"/>
        <v>-28343415.22</v>
      </c>
    </row>
    <row r="66" spans="1:5" ht="30" customHeight="1">
      <c r="A66" s="13" t="s">
        <v>811</v>
      </c>
      <c r="B66" s="10"/>
      <c r="C66" s="10">
        <v>0</v>
      </c>
      <c r="D66" s="10">
        <v>32768583.12</v>
      </c>
      <c r="E66" s="10">
        <f t="shared" si="1"/>
        <v>-32768583.12</v>
      </c>
    </row>
    <row r="67" spans="1:5" ht="30" customHeight="1">
      <c r="A67" s="13" t="s">
        <v>829</v>
      </c>
      <c r="B67" s="10"/>
      <c r="C67" s="10">
        <v>0</v>
      </c>
      <c r="D67" s="10">
        <v>4020000</v>
      </c>
      <c r="E67" s="10">
        <f aca="true" t="shared" si="2" ref="E67:E98">C67-D67</f>
        <v>-4020000</v>
      </c>
    </row>
    <row r="68" spans="1:5" ht="30" customHeight="1">
      <c r="A68" s="9" t="s">
        <v>127</v>
      </c>
      <c r="B68" s="11">
        <v>24</v>
      </c>
      <c r="C68" s="11">
        <v>0</v>
      </c>
      <c r="D68" s="11">
        <v>10445355.21</v>
      </c>
      <c r="E68" s="11">
        <f t="shared" si="2"/>
        <v>-10445355.21</v>
      </c>
    </row>
    <row r="69" spans="1:5" ht="30" customHeight="1">
      <c r="A69" s="13" t="s">
        <v>832</v>
      </c>
      <c r="B69" s="10">
        <v>1</v>
      </c>
      <c r="C69" s="10">
        <v>0</v>
      </c>
      <c r="D69" s="10">
        <v>1122840</v>
      </c>
      <c r="E69" s="10">
        <f t="shared" si="2"/>
        <v>-1122840</v>
      </c>
    </row>
    <row r="70" spans="1:5" ht="30" customHeight="1">
      <c r="A70" s="13" t="s">
        <v>833</v>
      </c>
      <c r="B70" s="10">
        <v>1</v>
      </c>
      <c r="C70" s="10">
        <v>0</v>
      </c>
      <c r="D70" s="10">
        <v>520500</v>
      </c>
      <c r="E70" s="10">
        <f t="shared" si="2"/>
        <v>-520500</v>
      </c>
    </row>
    <row r="71" spans="1:5" ht="30" customHeight="1">
      <c r="A71" s="13" t="s">
        <v>834</v>
      </c>
      <c r="B71" s="10">
        <v>3</v>
      </c>
      <c r="C71" s="10">
        <v>0</v>
      </c>
      <c r="D71" s="10">
        <v>1131300</v>
      </c>
      <c r="E71" s="10">
        <f t="shared" si="2"/>
        <v>-1131300</v>
      </c>
    </row>
    <row r="72" spans="1:5" ht="30" customHeight="1">
      <c r="A72" s="13" t="s">
        <v>835</v>
      </c>
      <c r="B72" s="10">
        <v>3</v>
      </c>
      <c r="C72" s="10">
        <v>0</v>
      </c>
      <c r="D72" s="10">
        <v>1684260</v>
      </c>
      <c r="E72" s="10">
        <f t="shared" si="2"/>
        <v>-1684260</v>
      </c>
    </row>
    <row r="73" spans="1:5" ht="30" customHeight="1">
      <c r="A73" s="13" t="s">
        <v>836</v>
      </c>
      <c r="B73" s="10">
        <v>1</v>
      </c>
      <c r="C73" s="10">
        <v>0</v>
      </c>
      <c r="D73" s="10">
        <v>570900</v>
      </c>
      <c r="E73" s="10">
        <f t="shared" si="2"/>
        <v>-570900</v>
      </c>
    </row>
    <row r="74" spans="1:5" ht="30" customHeight="1">
      <c r="A74" s="13" t="s">
        <v>837</v>
      </c>
      <c r="B74" s="10">
        <v>2</v>
      </c>
      <c r="C74" s="10">
        <v>0</v>
      </c>
      <c r="D74" s="10">
        <v>2274360</v>
      </c>
      <c r="E74" s="10">
        <f t="shared" si="2"/>
        <v>-2274360</v>
      </c>
    </row>
    <row r="75" spans="1:5" ht="30" customHeight="1">
      <c r="A75" s="13" t="s">
        <v>838</v>
      </c>
      <c r="B75" s="10">
        <v>1</v>
      </c>
      <c r="C75" s="10">
        <v>0</v>
      </c>
      <c r="D75" s="10">
        <v>961200</v>
      </c>
      <c r="E75" s="10">
        <f t="shared" si="2"/>
        <v>-961200</v>
      </c>
    </row>
    <row r="76" spans="1:5" ht="30" customHeight="1">
      <c r="A76" s="13" t="s">
        <v>839</v>
      </c>
      <c r="B76" s="10">
        <v>3</v>
      </c>
      <c r="C76" s="10">
        <v>0</v>
      </c>
      <c r="D76" s="10">
        <v>679995.21</v>
      </c>
      <c r="E76" s="10">
        <f t="shared" si="2"/>
        <v>-679995.21</v>
      </c>
    </row>
    <row r="77" spans="1:5" ht="30" customHeight="1">
      <c r="A77" s="13" t="s">
        <v>832</v>
      </c>
      <c r="B77" s="10">
        <v>1</v>
      </c>
      <c r="C77" s="10">
        <v>0</v>
      </c>
      <c r="D77" s="10">
        <v>300000</v>
      </c>
      <c r="E77" s="10">
        <f t="shared" si="2"/>
        <v>-300000</v>
      </c>
    </row>
    <row r="78" spans="1:5" ht="30" customHeight="1">
      <c r="A78" s="13" t="s">
        <v>833</v>
      </c>
      <c r="B78" s="10">
        <v>1</v>
      </c>
      <c r="C78" s="10">
        <v>0</v>
      </c>
      <c r="D78" s="10">
        <v>150000</v>
      </c>
      <c r="E78" s="10">
        <f t="shared" si="2"/>
        <v>-150000</v>
      </c>
    </row>
    <row r="79" spans="1:5" ht="30" customHeight="1">
      <c r="A79" s="13" t="s">
        <v>834</v>
      </c>
      <c r="B79" s="10">
        <v>3</v>
      </c>
      <c r="C79" s="10">
        <v>0</v>
      </c>
      <c r="D79" s="10">
        <v>450000</v>
      </c>
      <c r="E79" s="10">
        <f t="shared" si="2"/>
        <v>-450000</v>
      </c>
    </row>
    <row r="80" spans="1:5" ht="30" customHeight="1">
      <c r="A80" s="13" t="s">
        <v>835</v>
      </c>
      <c r="B80" s="10">
        <v>3</v>
      </c>
      <c r="C80" s="10">
        <v>0</v>
      </c>
      <c r="D80" s="10">
        <v>450000</v>
      </c>
      <c r="E80" s="10">
        <f t="shared" si="2"/>
        <v>-450000</v>
      </c>
    </row>
    <row r="81" spans="1:5" ht="30" customHeight="1">
      <c r="A81" s="13" t="s">
        <v>836</v>
      </c>
      <c r="B81" s="10">
        <v>1</v>
      </c>
      <c r="C81" s="10">
        <v>0</v>
      </c>
      <c r="D81" s="10">
        <v>150000</v>
      </c>
      <c r="E81" s="10">
        <f t="shared" si="2"/>
        <v>-150000</v>
      </c>
    </row>
  </sheetData>
  <sheetProtection password="9E93" sheet="1" objects="1" scenarios="1"/>
  <mergeCells count="1">
    <mergeCell ref="A1:E1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workbookViewId="0" topLeftCell="A1"/>
  </sheetViews>
  <sheetFormatPr defaultColWidth="9.140625" defaultRowHeight="10.5"/>
  <cols>
    <col min="1" max="1" width="9.57421875" style="0" customWidth="1"/>
    <col min="2" max="2" width="38.140625" style="0" customWidth="1"/>
    <col min="3" max="3" width="19.140625" style="0" customWidth="1"/>
    <col min="4" max="4" width="38.140625" style="0" customWidth="1"/>
  </cols>
  <sheetData>
    <row r="1" ht="20.1" customHeight="1"/>
    <row r="2" spans="1:4" ht="30" customHeight="1">
      <c r="A2" s="18" t="s">
        <v>840</v>
      </c>
      <c r="B2" s="18"/>
      <c r="C2" s="18"/>
      <c r="D2" s="18"/>
    </row>
    <row r="3" ht="20.1" customHeight="1"/>
    <row r="4" spans="1:4" ht="30" customHeight="1">
      <c r="A4" s="25" t="s">
        <v>841</v>
      </c>
      <c r="B4" s="25"/>
      <c r="C4" s="25"/>
      <c r="D4" s="25"/>
    </row>
    <row r="5" spans="1:4" ht="30" customHeight="1">
      <c r="A5" s="1" t="s">
        <v>842</v>
      </c>
      <c r="B5" s="1" t="s">
        <v>843</v>
      </c>
      <c r="C5" s="1" t="s">
        <v>844</v>
      </c>
      <c r="D5" s="1" t="s">
        <v>845</v>
      </c>
    </row>
    <row r="6" spans="1:4" ht="21">
      <c r="A6" s="6" t="s">
        <v>384</v>
      </c>
      <c r="B6" s="7" t="s">
        <v>846</v>
      </c>
      <c r="C6" s="6" t="s">
        <v>847</v>
      </c>
      <c r="D6" s="6"/>
    </row>
    <row r="7" spans="1:4" ht="21">
      <c r="A7" s="6" t="s">
        <v>481</v>
      </c>
      <c r="B7" s="7" t="s">
        <v>848</v>
      </c>
      <c r="C7" s="6" t="s">
        <v>849</v>
      </c>
      <c r="D7" s="6"/>
    </row>
    <row r="8" spans="1:4" ht="21">
      <c r="A8" s="6" t="s">
        <v>482</v>
      </c>
      <c r="B8" s="7" t="s">
        <v>850</v>
      </c>
      <c r="C8" s="6" t="s">
        <v>851</v>
      </c>
      <c r="D8" s="6"/>
    </row>
    <row r="9" spans="1:4" ht="21">
      <c r="A9" s="6" t="s">
        <v>483</v>
      </c>
      <c r="B9" s="7" t="s">
        <v>850</v>
      </c>
      <c r="C9" s="6" t="s">
        <v>852</v>
      </c>
      <c r="D9" s="6"/>
    </row>
    <row r="10" spans="1:4" ht="42">
      <c r="A10" s="6" t="s">
        <v>484</v>
      </c>
      <c r="B10" s="7" t="s">
        <v>853</v>
      </c>
      <c r="C10" s="6" t="s">
        <v>854</v>
      </c>
      <c r="D10" s="6"/>
    </row>
    <row r="11" spans="1:4" ht="39.95" customHeight="1">
      <c r="A11" s="6" t="s">
        <v>485</v>
      </c>
      <c r="B11" s="7" t="s">
        <v>850</v>
      </c>
      <c r="C11" s="6" t="s">
        <v>855</v>
      </c>
      <c r="D11" s="6" t="s">
        <v>856</v>
      </c>
    </row>
    <row r="12" spans="1:4" ht="42">
      <c r="A12" s="6" t="s">
        <v>486</v>
      </c>
      <c r="B12" s="7" t="s">
        <v>853</v>
      </c>
      <c r="C12" s="6" t="s">
        <v>857</v>
      </c>
      <c r="D12" s="6"/>
    </row>
  </sheetData>
  <sheetProtection password="9E93" sheet="1" objects="1" scenarios="1"/>
  <mergeCells count="2">
    <mergeCell ref="A2:D2"/>
    <mergeCell ref="A4:D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8"/>
  <sheetViews>
    <sheetView workbookViewId="0" topLeftCell="A1"/>
  </sheetViews>
  <sheetFormatPr defaultColWidth="9.140625" defaultRowHeight="10.5"/>
  <cols>
    <col min="1" max="2" width="13.421875" style="0" customWidth="1"/>
    <col min="3" max="4" width="47.7109375" style="0" customWidth="1"/>
    <col min="5" max="5" width="15.28125" style="0" customWidth="1"/>
    <col min="6" max="8" width="19.140625" style="0" customWidth="1"/>
    <col min="9" max="9" width="47.7109375" style="0" customWidth="1"/>
  </cols>
  <sheetData>
    <row r="1" spans="1:9" ht="15" customHeight="1">
      <c r="A1" s="26" t="s">
        <v>858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>
      <c r="A2" s="18" t="s">
        <v>859</v>
      </c>
      <c r="B2" s="18"/>
      <c r="C2" s="18"/>
      <c r="D2" s="18"/>
      <c r="E2" s="18"/>
      <c r="F2" s="18"/>
      <c r="G2" s="18"/>
      <c r="H2" s="18"/>
      <c r="I2" s="18"/>
    </row>
    <row r="3" ht="20.1" customHeight="1"/>
    <row r="4" spans="1:9" ht="20.1" customHeight="1">
      <c r="A4" s="30" t="s">
        <v>860</v>
      </c>
      <c r="B4" s="30"/>
      <c r="C4" s="30"/>
      <c r="D4" s="30" t="s">
        <v>777</v>
      </c>
      <c r="E4" s="30"/>
      <c r="F4" s="30"/>
      <c r="G4" s="30"/>
      <c r="H4" s="30"/>
      <c r="I4" s="30"/>
    </row>
    <row r="5" spans="1:9" ht="20.1" customHeight="1">
      <c r="A5" s="19" t="s">
        <v>861</v>
      </c>
      <c r="B5" s="19" t="s">
        <v>862</v>
      </c>
      <c r="C5" s="19" t="s">
        <v>863</v>
      </c>
      <c r="D5" s="19" t="s">
        <v>864</v>
      </c>
      <c r="E5" s="19" t="s">
        <v>865</v>
      </c>
      <c r="F5" s="19" t="s">
        <v>866</v>
      </c>
      <c r="G5" s="19"/>
      <c r="H5" s="19"/>
      <c r="I5" s="19"/>
    </row>
    <row r="6" spans="1:9" ht="20.1" customHeight="1">
      <c r="A6" s="19"/>
      <c r="B6" s="19"/>
      <c r="C6" s="19"/>
      <c r="D6" s="19"/>
      <c r="E6" s="19"/>
      <c r="F6" s="6" t="s">
        <v>867</v>
      </c>
      <c r="G6" s="6" t="s">
        <v>868</v>
      </c>
      <c r="H6" s="6" t="s">
        <v>869</v>
      </c>
      <c r="I6" s="6" t="s">
        <v>870</v>
      </c>
    </row>
    <row r="7" spans="1:9" ht="52.5">
      <c r="A7" s="6" t="s">
        <v>109</v>
      </c>
      <c r="B7" s="6" t="s">
        <v>384</v>
      </c>
      <c r="C7" s="7" t="s">
        <v>871</v>
      </c>
      <c r="D7" s="7" t="s">
        <v>872</v>
      </c>
      <c r="E7" s="6" t="s">
        <v>873</v>
      </c>
      <c r="F7" s="10">
        <v>0</v>
      </c>
      <c r="G7" s="10">
        <v>3864623.39</v>
      </c>
      <c r="H7" s="10">
        <v>3864623.39</v>
      </c>
      <c r="I7" s="7" t="s">
        <v>874</v>
      </c>
    </row>
    <row r="8" spans="1:9" ht="42">
      <c r="A8" s="6" t="s">
        <v>109</v>
      </c>
      <c r="B8" s="6" t="s">
        <v>384</v>
      </c>
      <c r="C8" s="7" t="s">
        <v>875</v>
      </c>
      <c r="D8" s="7" t="s">
        <v>872</v>
      </c>
      <c r="E8" s="6" t="s">
        <v>873</v>
      </c>
      <c r="F8" s="10">
        <v>0</v>
      </c>
      <c r="G8" s="10">
        <v>3284929.88</v>
      </c>
      <c r="H8" s="10">
        <v>3284929.88</v>
      </c>
      <c r="I8" s="7" t="s">
        <v>874</v>
      </c>
    </row>
    <row r="9" spans="1:9" ht="42">
      <c r="A9" s="6" t="s">
        <v>109</v>
      </c>
      <c r="B9" s="6" t="s">
        <v>384</v>
      </c>
      <c r="C9" s="7" t="s">
        <v>876</v>
      </c>
      <c r="D9" s="7" t="s">
        <v>872</v>
      </c>
      <c r="E9" s="6" t="s">
        <v>873</v>
      </c>
      <c r="F9" s="10">
        <v>0</v>
      </c>
      <c r="G9" s="10">
        <v>2448326.75</v>
      </c>
      <c r="H9" s="10">
        <v>2448326.75</v>
      </c>
      <c r="I9" s="7" t="s">
        <v>874</v>
      </c>
    </row>
    <row r="10" spans="1:9" ht="42">
      <c r="A10" s="6" t="s">
        <v>109</v>
      </c>
      <c r="B10" s="6" t="s">
        <v>384</v>
      </c>
      <c r="C10" s="7" t="s">
        <v>877</v>
      </c>
      <c r="D10" s="7" t="s">
        <v>872</v>
      </c>
      <c r="E10" s="6" t="s">
        <v>873</v>
      </c>
      <c r="F10" s="10">
        <v>0</v>
      </c>
      <c r="G10" s="10">
        <v>1482170.9</v>
      </c>
      <c r="H10" s="10">
        <v>1482170.9</v>
      </c>
      <c r="I10" s="7" t="s">
        <v>874</v>
      </c>
    </row>
    <row r="11" spans="1:9" ht="42">
      <c r="A11" s="6" t="s">
        <v>109</v>
      </c>
      <c r="B11" s="6" t="s">
        <v>384</v>
      </c>
      <c r="C11" s="7" t="s">
        <v>878</v>
      </c>
      <c r="D11" s="7" t="s">
        <v>872</v>
      </c>
      <c r="E11" s="6" t="s">
        <v>873</v>
      </c>
      <c r="F11" s="10">
        <v>0</v>
      </c>
      <c r="G11" s="10">
        <v>1159387.02</v>
      </c>
      <c r="H11" s="10">
        <v>1159387.02</v>
      </c>
      <c r="I11" s="7" t="s">
        <v>874</v>
      </c>
    </row>
    <row r="12" spans="1:9" ht="52.5">
      <c r="A12" s="6" t="s">
        <v>109</v>
      </c>
      <c r="B12" s="6" t="s">
        <v>384</v>
      </c>
      <c r="C12" s="7" t="s">
        <v>879</v>
      </c>
      <c r="D12" s="7" t="s">
        <v>872</v>
      </c>
      <c r="E12" s="6" t="s">
        <v>873</v>
      </c>
      <c r="F12" s="10">
        <v>0</v>
      </c>
      <c r="G12" s="10">
        <v>2125542.86</v>
      </c>
      <c r="H12" s="10">
        <v>2125542.86</v>
      </c>
      <c r="I12" s="7" t="s">
        <v>874</v>
      </c>
    </row>
    <row r="13" spans="1:9" ht="42">
      <c r="A13" s="6" t="s">
        <v>109</v>
      </c>
      <c r="B13" s="6" t="s">
        <v>384</v>
      </c>
      <c r="C13" s="7" t="s">
        <v>880</v>
      </c>
      <c r="D13" s="7" t="s">
        <v>872</v>
      </c>
      <c r="E13" s="6" t="s">
        <v>873</v>
      </c>
      <c r="F13" s="10">
        <v>0</v>
      </c>
      <c r="G13" s="10">
        <v>3286393.75</v>
      </c>
      <c r="H13" s="10">
        <v>3286393.75</v>
      </c>
      <c r="I13" s="7" t="s">
        <v>881</v>
      </c>
    </row>
    <row r="14" spans="1:9" ht="42">
      <c r="A14" s="6" t="s">
        <v>109</v>
      </c>
      <c r="B14" s="6" t="s">
        <v>384</v>
      </c>
      <c r="C14" s="7" t="s">
        <v>882</v>
      </c>
      <c r="D14" s="7" t="s">
        <v>872</v>
      </c>
      <c r="E14" s="6" t="s">
        <v>873</v>
      </c>
      <c r="F14" s="10">
        <v>0</v>
      </c>
      <c r="G14" s="10">
        <v>3000938.62</v>
      </c>
      <c r="H14" s="10">
        <v>3000938.62</v>
      </c>
      <c r="I14" s="7" t="s">
        <v>874</v>
      </c>
    </row>
    <row r="15" spans="1:9" ht="52.5">
      <c r="A15" s="6" t="s">
        <v>109</v>
      </c>
      <c r="B15" s="6" t="s">
        <v>384</v>
      </c>
      <c r="C15" s="7" t="s">
        <v>883</v>
      </c>
      <c r="D15" s="7" t="s">
        <v>872</v>
      </c>
      <c r="E15" s="6" t="s">
        <v>873</v>
      </c>
      <c r="F15" s="10">
        <v>0</v>
      </c>
      <c r="G15" s="10">
        <v>2324629.52</v>
      </c>
      <c r="H15" s="10">
        <v>2324629.52</v>
      </c>
      <c r="I15" s="7" t="s">
        <v>874</v>
      </c>
    </row>
    <row r="16" spans="1:9" ht="42">
      <c r="A16" s="6" t="s">
        <v>109</v>
      </c>
      <c r="B16" s="6" t="s">
        <v>384</v>
      </c>
      <c r="C16" s="7" t="s">
        <v>884</v>
      </c>
      <c r="D16" s="7" t="s">
        <v>872</v>
      </c>
      <c r="E16" s="6" t="s">
        <v>873</v>
      </c>
      <c r="F16" s="10">
        <v>73193624.8</v>
      </c>
      <c r="G16" s="10">
        <v>3352268.02</v>
      </c>
      <c r="H16" s="10">
        <v>-69841356.78</v>
      </c>
      <c r="I16" s="7" t="s">
        <v>874</v>
      </c>
    </row>
    <row r="17" spans="1:9" ht="42">
      <c r="A17" s="6" t="s">
        <v>109</v>
      </c>
      <c r="B17" s="6" t="s">
        <v>384</v>
      </c>
      <c r="C17" s="7" t="s">
        <v>885</v>
      </c>
      <c r="D17" s="7" t="s">
        <v>872</v>
      </c>
      <c r="E17" s="6" t="s">
        <v>873</v>
      </c>
      <c r="F17" s="10">
        <v>0</v>
      </c>
      <c r="G17" s="10">
        <v>1156459.27</v>
      </c>
      <c r="H17" s="10">
        <v>1156459.27</v>
      </c>
      <c r="I17" s="7" t="s">
        <v>874</v>
      </c>
    </row>
    <row r="18" spans="1:9" ht="31.5">
      <c r="A18" s="6" t="s">
        <v>109</v>
      </c>
      <c r="B18" s="6" t="s">
        <v>384</v>
      </c>
      <c r="C18" s="7" t="s">
        <v>886</v>
      </c>
      <c r="D18" s="7" t="s">
        <v>872</v>
      </c>
      <c r="E18" s="6" t="s">
        <v>873</v>
      </c>
      <c r="F18" s="10">
        <v>0</v>
      </c>
      <c r="G18" s="10">
        <v>1239900</v>
      </c>
      <c r="H18" s="10">
        <v>1239900</v>
      </c>
      <c r="I18" s="7" t="s">
        <v>874</v>
      </c>
    </row>
    <row r="19" spans="1:9" ht="52.5">
      <c r="A19" s="6" t="s">
        <v>109</v>
      </c>
      <c r="B19" s="6" t="s">
        <v>384</v>
      </c>
      <c r="C19" s="7" t="s">
        <v>887</v>
      </c>
      <c r="D19" s="7" t="s">
        <v>872</v>
      </c>
      <c r="E19" s="6" t="s">
        <v>873</v>
      </c>
      <c r="F19" s="10">
        <v>0</v>
      </c>
      <c r="G19" s="10">
        <v>285455.14</v>
      </c>
      <c r="H19" s="10">
        <v>285455.14</v>
      </c>
      <c r="I19" s="7" t="s">
        <v>874</v>
      </c>
    </row>
    <row r="20" spans="1:9" ht="52.5">
      <c r="A20" s="6" t="s">
        <v>109</v>
      </c>
      <c r="B20" s="6" t="s">
        <v>384</v>
      </c>
      <c r="C20" s="7" t="s">
        <v>888</v>
      </c>
      <c r="D20" s="7" t="s">
        <v>872</v>
      </c>
      <c r="E20" s="6" t="s">
        <v>873</v>
      </c>
      <c r="F20" s="10">
        <v>0</v>
      </c>
      <c r="G20" s="10">
        <v>2883828.82</v>
      </c>
      <c r="H20" s="10">
        <v>2883828.82</v>
      </c>
      <c r="I20" s="7" t="s">
        <v>874</v>
      </c>
    </row>
    <row r="21" spans="1:9" ht="52.5">
      <c r="A21" s="6" t="s">
        <v>109</v>
      </c>
      <c r="B21" s="6" t="s">
        <v>384</v>
      </c>
      <c r="C21" s="7" t="s">
        <v>889</v>
      </c>
      <c r="D21" s="7" t="s">
        <v>872</v>
      </c>
      <c r="E21" s="6" t="s">
        <v>873</v>
      </c>
      <c r="F21" s="10">
        <v>0</v>
      </c>
      <c r="G21" s="10">
        <v>4494088.56</v>
      </c>
      <c r="H21" s="10">
        <v>4494088.56</v>
      </c>
      <c r="I21" s="7" t="s">
        <v>874</v>
      </c>
    </row>
    <row r="22" spans="1:9" ht="42">
      <c r="A22" s="6" t="s">
        <v>109</v>
      </c>
      <c r="B22" s="6" t="s">
        <v>384</v>
      </c>
      <c r="C22" s="7" t="s">
        <v>890</v>
      </c>
      <c r="D22" s="7" t="s">
        <v>872</v>
      </c>
      <c r="E22" s="6" t="s">
        <v>873</v>
      </c>
      <c r="F22" s="10">
        <v>0</v>
      </c>
      <c r="G22" s="10">
        <v>1411905.02</v>
      </c>
      <c r="H22" s="10">
        <v>1411905.02</v>
      </c>
      <c r="I22" s="7" t="s">
        <v>874</v>
      </c>
    </row>
    <row r="23" spans="1:9" ht="42">
      <c r="A23" s="6" t="s">
        <v>109</v>
      </c>
      <c r="B23" s="6" t="s">
        <v>384</v>
      </c>
      <c r="C23" s="7" t="s">
        <v>891</v>
      </c>
      <c r="D23" s="7" t="s">
        <v>872</v>
      </c>
      <c r="E23" s="6" t="s">
        <v>873</v>
      </c>
      <c r="F23" s="10">
        <v>0</v>
      </c>
      <c r="G23" s="10">
        <v>3864623.39</v>
      </c>
      <c r="H23" s="10">
        <v>3864623.39</v>
      </c>
      <c r="I23" s="7" t="s">
        <v>874</v>
      </c>
    </row>
    <row r="24" spans="1:9" ht="52.5">
      <c r="A24" s="6" t="s">
        <v>109</v>
      </c>
      <c r="B24" s="6" t="s">
        <v>384</v>
      </c>
      <c r="C24" s="7" t="s">
        <v>892</v>
      </c>
      <c r="D24" s="7" t="s">
        <v>872</v>
      </c>
      <c r="E24" s="6" t="s">
        <v>873</v>
      </c>
      <c r="F24" s="10">
        <v>0</v>
      </c>
      <c r="G24" s="10">
        <v>1159387.02</v>
      </c>
      <c r="H24" s="10">
        <v>1159387.02</v>
      </c>
      <c r="I24" s="7" t="s">
        <v>874</v>
      </c>
    </row>
    <row r="25" spans="1:9" ht="42">
      <c r="A25" s="6" t="s">
        <v>109</v>
      </c>
      <c r="B25" s="6" t="s">
        <v>384</v>
      </c>
      <c r="C25" s="7" t="s">
        <v>893</v>
      </c>
      <c r="D25" s="7" t="s">
        <v>872</v>
      </c>
      <c r="E25" s="6" t="s">
        <v>873</v>
      </c>
      <c r="F25" s="10">
        <v>0</v>
      </c>
      <c r="G25" s="10">
        <v>1152799.59</v>
      </c>
      <c r="H25" s="10">
        <v>1152799.59</v>
      </c>
      <c r="I25" s="7" t="s">
        <v>874</v>
      </c>
    </row>
    <row r="26" spans="1:9" ht="42">
      <c r="A26" s="6" t="s">
        <v>109</v>
      </c>
      <c r="B26" s="6" t="s">
        <v>384</v>
      </c>
      <c r="C26" s="7" t="s">
        <v>894</v>
      </c>
      <c r="D26" s="7" t="s">
        <v>872</v>
      </c>
      <c r="E26" s="6" t="s">
        <v>873</v>
      </c>
      <c r="F26" s="10">
        <v>0</v>
      </c>
      <c r="G26" s="10">
        <v>4494088.56</v>
      </c>
      <c r="H26" s="10">
        <v>4494088.56</v>
      </c>
      <c r="I26" s="7" t="s">
        <v>874</v>
      </c>
    </row>
    <row r="27" spans="1:9" ht="42">
      <c r="A27" s="6" t="s">
        <v>109</v>
      </c>
      <c r="B27" s="6" t="s">
        <v>384</v>
      </c>
      <c r="C27" s="7" t="s">
        <v>895</v>
      </c>
      <c r="D27" s="7" t="s">
        <v>872</v>
      </c>
      <c r="E27" s="6" t="s">
        <v>873</v>
      </c>
      <c r="F27" s="10">
        <v>0</v>
      </c>
      <c r="G27" s="10">
        <v>2169459.04</v>
      </c>
      <c r="H27" s="10">
        <v>2169459.04</v>
      </c>
      <c r="I27" s="7" t="s">
        <v>874</v>
      </c>
    </row>
    <row r="28" spans="1:9" ht="52.5">
      <c r="A28" s="6" t="s">
        <v>109</v>
      </c>
      <c r="B28" s="6" t="s">
        <v>384</v>
      </c>
      <c r="C28" s="7" t="s">
        <v>896</v>
      </c>
      <c r="D28" s="7" t="s">
        <v>872</v>
      </c>
      <c r="E28" s="6" t="s">
        <v>873</v>
      </c>
      <c r="F28" s="10">
        <v>0</v>
      </c>
      <c r="G28" s="10">
        <v>4494088.56</v>
      </c>
      <c r="H28" s="10">
        <v>4494088.56</v>
      </c>
      <c r="I28" s="7" t="s">
        <v>874</v>
      </c>
    </row>
    <row r="29" spans="1:9" ht="42">
      <c r="A29" s="6" t="s">
        <v>109</v>
      </c>
      <c r="B29" s="6" t="s">
        <v>384</v>
      </c>
      <c r="C29" s="7" t="s">
        <v>897</v>
      </c>
      <c r="D29" s="7" t="s">
        <v>872</v>
      </c>
      <c r="E29" s="6" t="s">
        <v>873</v>
      </c>
      <c r="F29" s="10">
        <v>0</v>
      </c>
      <c r="G29" s="10">
        <v>3099018.07</v>
      </c>
      <c r="H29" s="10">
        <v>3099018.07</v>
      </c>
      <c r="I29" s="7" t="s">
        <v>874</v>
      </c>
    </row>
    <row r="30" spans="1:9" ht="31.5">
      <c r="A30" s="6" t="s">
        <v>109</v>
      </c>
      <c r="B30" s="6" t="s">
        <v>384</v>
      </c>
      <c r="C30" s="7" t="s">
        <v>898</v>
      </c>
      <c r="D30" s="7" t="s">
        <v>872</v>
      </c>
      <c r="E30" s="6" t="s">
        <v>873</v>
      </c>
      <c r="F30" s="10">
        <v>0</v>
      </c>
      <c r="G30" s="10">
        <v>1239168.08</v>
      </c>
      <c r="H30" s="10">
        <v>1239168.08</v>
      </c>
      <c r="I30" s="7" t="s">
        <v>874</v>
      </c>
    </row>
    <row r="31" spans="1:9" ht="42">
      <c r="A31" s="6" t="s">
        <v>109</v>
      </c>
      <c r="B31" s="6" t="s">
        <v>384</v>
      </c>
      <c r="C31" s="7" t="s">
        <v>899</v>
      </c>
      <c r="D31" s="7" t="s">
        <v>872</v>
      </c>
      <c r="E31" s="6" t="s">
        <v>873</v>
      </c>
      <c r="F31" s="10">
        <v>0</v>
      </c>
      <c r="G31" s="10">
        <v>1239900</v>
      </c>
      <c r="H31" s="10">
        <v>1239900</v>
      </c>
      <c r="I31" s="7" t="s">
        <v>874</v>
      </c>
    </row>
    <row r="32" spans="1:9" ht="42">
      <c r="A32" s="6" t="s">
        <v>109</v>
      </c>
      <c r="B32" s="6" t="s">
        <v>384</v>
      </c>
      <c r="C32" s="7" t="s">
        <v>900</v>
      </c>
      <c r="D32" s="7" t="s">
        <v>872</v>
      </c>
      <c r="E32" s="6" t="s">
        <v>873</v>
      </c>
      <c r="F32" s="10">
        <v>0</v>
      </c>
      <c r="G32" s="10">
        <v>3284929.88</v>
      </c>
      <c r="H32" s="10">
        <v>3284929.88</v>
      </c>
      <c r="I32" s="7" t="s">
        <v>874</v>
      </c>
    </row>
    <row r="33" spans="1:9" ht="42">
      <c r="A33" s="6" t="s">
        <v>109</v>
      </c>
      <c r="B33" s="6" t="s">
        <v>384</v>
      </c>
      <c r="C33" s="7" t="s">
        <v>901</v>
      </c>
      <c r="D33" s="7" t="s">
        <v>872</v>
      </c>
      <c r="E33" s="6" t="s">
        <v>873</v>
      </c>
      <c r="F33" s="10">
        <v>0</v>
      </c>
      <c r="G33" s="10">
        <v>529189.91</v>
      </c>
      <c r="H33" s="10">
        <v>529189.91</v>
      </c>
      <c r="I33" s="7" t="s">
        <v>881</v>
      </c>
    </row>
    <row r="34" spans="1:9" ht="42">
      <c r="A34" s="6" t="s">
        <v>109</v>
      </c>
      <c r="B34" s="6" t="s">
        <v>384</v>
      </c>
      <c r="C34" s="7" t="s">
        <v>902</v>
      </c>
      <c r="D34" s="7" t="s">
        <v>872</v>
      </c>
      <c r="E34" s="6" t="s">
        <v>873</v>
      </c>
      <c r="F34" s="10">
        <v>0</v>
      </c>
      <c r="G34" s="10">
        <v>3284929.88</v>
      </c>
      <c r="H34" s="10">
        <v>3284929.88</v>
      </c>
      <c r="I34" s="7" t="s">
        <v>874</v>
      </c>
    </row>
    <row r="35" spans="1:9" ht="42">
      <c r="A35" s="6" t="s">
        <v>109</v>
      </c>
      <c r="B35" s="6" t="s">
        <v>384</v>
      </c>
      <c r="C35" s="7" t="s">
        <v>903</v>
      </c>
      <c r="D35" s="7" t="s">
        <v>872</v>
      </c>
      <c r="E35" s="6" t="s">
        <v>873</v>
      </c>
      <c r="F35" s="10">
        <v>0</v>
      </c>
      <c r="G35" s="10">
        <v>1159387.02</v>
      </c>
      <c r="H35" s="10">
        <v>1159387.02</v>
      </c>
      <c r="I35" s="7" t="s">
        <v>881</v>
      </c>
    </row>
    <row r="36" spans="1:9" ht="31.5">
      <c r="A36" s="6" t="s">
        <v>109</v>
      </c>
      <c r="B36" s="6" t="s">
        <v>384</v>
      </c>
      <c r="C36" s="7" t="s">
        <v>904</v>
      </c>
      <c r="D36" s="7" t="s">
        <v>872</v>
      </c>
      <c r="E36" s="6" t="s">
        <v>873</v>
      </c>
      <c r="F36" s="10">
        <v>0</v>
      </c>
      <c r="G36" s="10">
        <v>2169459.04</v>
      </c>
      <c r="H36" s="10">
        <v>2169459.04</v>
      </c>
      <c r="I36" s="7" t="s">
        <v>874</v>
      </c>
    </row>
    <row r="37" spans="1:9" ht="42">
      <c r="A37" s="6" t="s">
        <v>109</v>
      </c>
      <c r="B37" s="6" t="s">
        <v>384</v>
      </c>
      <c r="C37" s="7" t="s">
        <v>905</v>
      </c>
      <c r="D37" s="7" t="s">
        <v>872</v>
      </c>
      <c r="E37" s="6" t="s">
        <v>873</v>
      </c>
      <c r="F37" s="10">
        <v>0</v>
      </c>
      <c r="G37" s="10">
        <v>2052349.24</v>
      </c>
      <c r="H37" s="10">
        <v>2052349.24</v>
      </c>
      <c r="I37" s="7" t="s">
        <v>874</v>
      </c>
    </row>
    <row r="38" spans="1:9" ht="31.5">
      <c r="A38" s="6" t="s">
        <v>109</v>
      </c>
      <c r="B38" s="6" t="s">
        <v>481</v>
      </c>
      <c r="C38" s="7" t="s">
        <v>886</v>
      </c>
      <c r="D38" s="7" t="s">
        <v>906</v>
      </c>
      <c r="E38" s="6" t="s">
        <v>873</v>
      </c>
      <c r="F38" s="10">
        <v>0</v>
      </c>
      <c r="G38" s="10">
        <v>151625.81</v>
      </c>
      <c r="H38" s="10">
        <v>151625.81</v>
      </c>
      <c r="I38" s="7" t="s">
        <v>874</v>
      </c>
    </row>
    <row r="39" spans="1:9" ht="52.5">
      <c r="A39" s="6" t="s">
        <v>109</v>
      </c>
      <c r="B39" s="6" t="s">
        <v>481</v>
      </c>
      <c r="C39" s="7" t="s">
        <v>889</v>
      </c>
      <c r="D39" s="7" t="s">
        <v>906</v>
      </c>
      <c r="E39" s="6" t="s">
        <v>873</v>
      </c>
      <c r="F39" s="10">
        <v>0</v>
      </c>
      <c r="G39" s="10">
        <v>549576.38</v>
      </c>
      <c r="H39" s="10">
        <v>549576.38</v>
      </c>
      <c r="I39" s="7" t="s">
        <v>874</v>
      </c>
    </row>
    <row r="40" spans="1:9" ht="42">
      <c r="A40" s="6" t="s">
        <v>109</v>
      </c>
      <c r="B40" s="6" t="s">
        <v>481</v>
      </c>
      <c r="C40" s="7" t="s">
        <v>891</v>
      </c>
      <c r="D40" s="7" t="s">
        <v>906</v>
      </c>
      <c r="E40" s="6" t="s">
        <v>873</v>
      </c>
      <c r="F40" s="10">
        <v>0</v>
      </c>
      <c r="G40" s="10">
        <v>472599.92</v>
      </c>
      <c r="H40" s="10">
        <v>472599.92</v>
      </c>
      <c r="I40" s="7" t="s">
        <v>874</v>
      </c>
    </row>
    <row r="41" spans="1:9" ht="52.5">
      <c r="A41" s="6" t="s">
        <v>109</v>
      </c>
      <c r="B41" s="6" t="s">
        <v>481</v>
      </c>
      <c r="C41" s="7" t="s">
        <v>892</v>
      </c>
      <c r="D41" s="7" t="s">
        <v>906</v>
      </c>
      <c r="E41" s="6" t="s">
        <v>873</v>
      </c>
      <c r="F41" s="10">
        <v>0</v>
      </c>
      <c r="G41" s="10">
        <v>141779.98</v>
      </c>
      <c r="H41" s="10">
        <v>141779.98</v>
      </c>
      <c r="I41" s="7" t="s">
        <v>874</v>
      </c>
    </row>
    <row r="42" spans="1:9" ht="42">
      <c r="A42" s="6" t="s">
        <v>109</v>
      </c>
      <c r="B42" s="6" t="s">
        <v>481</v>
      </c>
      <c r="C42" s="7" t="s">
        <v>893</v>
      </c>
      <c r="D42" s="7" t="s">
        <v>906</v>
      </c>
      <c r="E42" s="6" t="s">
        <v>873</v>
      </c>
      <c r="F42" s="10">
        <v>0</v>
      </c>
      <c r="G42" s="10">
        <v>140974.41</v>
      </c>
      <c r="H42" s="10">
        <v>140974.41</v>
      </c>
      <c r="I42" s="7" t="s">
        <v>874</v>
      </c>
    </row>
    <row r="43" spans="1:9" ht="42">
      <c r="A43" s="6" t="s">
        <v>109</v>
      </c>
      <c r="B43" s="6" t="s">
        <v>481</v>
      </c>
      <c r="C43" s="7" t="s">
        <v>894</v>
      </c>
      <c r="D43" s="7" t="s">
        <v>906</v>
      </c>
      <c r="E43" s="6" t="s">
        <v>873</v>
      </c>
      <c r="F43" s="10">
        <v>0</v>
      </c>
      <c r="G43" s="10">
        <v>549576.42</v>
      </c>
      <c r="H43" s="10">
        <v>549576.42</v>
      </c>
      <c r="I43" s="7" t="s">
        <v>874</v>
      </c>
    </row>
    <row r="44" spans="1:9" ht="42">
      <c r="A44" s="6" t="s">
        <v>109</v>
      </c>
      <c r="B44" s="6" t="s">
        <v>481</v>
      </c>
      <c r="C44" s="7" t="s">
        <v>895</v>
      </c>
      <c r="D44" s="7" t="s">
        <v>906</v>
      </c>
      <c r="E44" s="6" t="s">
        <v>873</v>
      </c>
      <c r="F44" s="10">
        <v>0</v>
      </c>
      <c r="G44" s="10">
        <v>265210.9</v>
      </c>
      <c r="H44" s="10">
        <v>265210.9</v>
      </c>
      <c r="I44" s="7" t="s">
        <v>874</v>
      </c>
    </row>
    <row r="45" spans="1:9" ht="52.5">
      <c r="A45" s="6" t="s">
        <v>109</v>
      </c>
      <c r="B45" s="6" t="s">
        <v>481</v>
      </c>
      <c r="C45" s="7" t="s">
        <v>896</v>
      </c>
      <c r="D45" s="7" t="s">
        <v>906</v>
      </c>
      <c r="E45" s="6" t="s">
        <v>873</v>
      </c>
      <c r="F45" s="10">
        <v>0</v>
      </c>
      <c r="G45" s="10">
        <v>549576.42</v>
      </c>
      <c r="H45" s="10">
        <v>549576.42</v>
      </c>
      <c r="I45" s="7" t="s">
        <v>874</v>
      </c>
    </row>
    <row r="46" spans="1:9" ht="42">
      <c r="A46" s="6" t="s">
        <v>109</v>
      </c>
      <c r="B46" s="6" t="s">
        <v>481</v>
      </c>
      <c r="C46" s="7" t="s">
        <v>897</v>
      </c>
      <c r="D46" s="7" t="s">
        <v>906</v>
      </c>
      <c r="E46" s="6" t="s">
        <v>873</v>
      </c>
      <c r="F46" s="10">
        <v>0</v>
      </c>
      <c r="G46" s="10">
        <v>378975.01</v>
      </c>
      <c r="H46" s="10">
        <v>378975.01</v>
      </c>
      <c r="I46" s="7" t="s">
        <v>874</v>
      </c>
    </row>
    <row r="47" spans="1:9" ht="31.5">
      <c r="A47" s="6" t="s">
        <v>109</v>
      </c>
      <c r="B47" s="6" t="s">
        <v>481</v>
      </c>
      <c r="C47" s="7" t="s">
        <v>898</v>
      </c>
      <c r="D47" s="7" t="s">
        <v>906</v>
      </c>
      <c r="E47" s="6" t="s">
        <v>873</v>
      </c>
      <c r="F47" s="10">
        <v>0</v>
      </c>
      <c r="G47" s="10">
        <v>151625.81</v>
      </c>
      <c r="H47" s="10">
        <v>151625.81</v>
      </c>
      <c r="I47" s="7" t="s">
        <v>874</v>
      </c>
    </row>
    <row r="48" spans="1:9" ht="42">
      <c r="A48" s="6" t="s">
        <v>109</v>
      </c>
      <c r="B48" s="6" t="s">
        <v>481</v>
      </c>
      <c r="C48" s="7" t="s">
        <v>899</v>
      </c>
      <c r="D48" s="7" t="s">
        <v>906</v>
      </c>
      <c r="E48" s="6" t="s">
        <v>873</v>
      </c>
      <c r="F48" s="10">
        <v>0</v>
      </c>
      <c r="G48" s="10">
        <v>151625.81</v>
      </c>
      <c r="H48" s="10">
        <v>151625.81</v>
      </c>
      <c r="I48" s="7" t="s">
        <v>874</v>
      </c>
    </row>
    <row r="49" spans="1:9" ht="42">
      <c r="A49" s="6" t="s">
        <v>109</v>
      </c>
      <c r="B49" s="6" t="s">
        <v>481</v>
      </c>
      <c r="C49" s="7" t="s">
        <v>900</v>
      </c>
      <c r="D49" s="7" t="s">
        <v>906</v>
      </c>
      <c r="E49" s="6" t="s">
        <v>873</v>
      </c>
      <c r="F49" s="10">
        <v>0</v>
      </c>
      <c r="G49" s="10">
        <v>401709.93</v>
      </c>
      <c r="H49" s="10">
        <v>401709.93</v>
      </c>
      <c r="I49" s="7" t="s">
        <v>874</v>
      </c>
    </row>
    <row r="50" spans="1:9" ht="42">
      <c r="A50" s="6" t="s">
        <v>109</v>
      </c>
      <c r="B50" s="6" t="s">
        <v>481</v>
      </c>
      <c r="C50" s="7" t="s">
        <v>901</v>
      </c>
      <c r="D50" s="7" t="s">
        <v>906</v>
      </c>
      <c r="E50" s="6" t="s">
        <v>873</v>
      </c>
      <c r="F50" s="10">
        <v>0</v>
      </c>
      <c r="G50" s="10">
        <v>64713.97</v>
      </c>
      <c r="H50" s="10">
        <v>64713.97</v>
      </c>
      <c r="I50" s="7" t="s">
        <v>874</v>
      </c>
    </row>
    <row r="51" spans="1:9" ht="42">
      <c r="A51" s="6" t="s">
        <v>109</v>
      </c>
      <c r="B51" s="6" t="s">
        <v>481</v>
      </c>
      <c r="C51" s="7" t="s">
        <v>902</v>
      </c>
      <c r="D51" s="7" t="s">
        <v>906</v>
      </c>
      <c r="E51" s="6" t="s">
        <v>873</v>
      </c>
      <c r="F51" s="10">
        <v>0</v>
      </c>
      <c r="G51" s="10">
        <v>401709.93</v>
      </c>
      <c r="H51" s="10">
        <v>401709.93</v>
      </c>
      <c r="I51" s="7" t="s">
        <v>874</v>
      </c>
    </row>
    <row r="52" spans="1:9" ht="42">
      <c r="A52" s="6" t="s">
        <v>109</v>
      </c>
      <c r="B52" s="6" t="s">
        <v>481</v>
      </c>
      <c r="C52" s="7" t="s">
        <v>903</v>
      </c>
      <c r="D52" s="7" t="s">
        <v>906</v>
      </c>
      <c r="E52" s="6" t="s">
        <v>873</v>
      </c>
      <c r="F52" s="10">
        <v>0</v>
      </c>
      <c r="G52" s="10">
        <v>141779.98</v>
      </c>
      <c r="H52" s="10">
        <v>141779.98</v>
      </c>
      <c r="I52" s="7" t="s">
        <v>874</v>
      </c>
    </row>
    <row r="53" spans="1:9" ht="31.5">
      <c r="A53" s="6" t="s">
        <v>109</v>
      </c>
      <c r="B53" s="6" t="s">
        <v>481</v>
      </c>
      <c r="C53" s="7" t="s">
        <v>904</v>
      </c>
      <c r="D53" s="7" t="s">
        <v>906</v>
      </c>
      <c r="E53" s="6" t="s">
        <v>873</v>
      </c>
      <c r="F53" s="10">
        <v>0</v>
      </c>
      <c r="G53" s="10">
        <v>265300.41</v>
      </c>
      <c r="H53" s="10">
        <v>265300.41</v>
      </c>
      <c r="I53" s="7" t="s">
        <v>874</v>
      </c>
    </row>
    <row r="54" spans="1:9" ht="42">
      <c r="A54" s="6" t="s">
        <v>109</v>
      </c>
      <c r="B54" s="6" t="s">
        <v>481</v>
      </c>
      <c r="C54" s="7" t="s">
        <v>875</v>
      </c>
      <c r="D54" s="7" t="s">
        <v>906</v>
      </c>
      <c r="E54" s="6" t="s">
        <v>873</v>
      </c>
      <c r="F54" s="10">
        <v>0</v>
      </c>
      <c r="G54" s="10">
        <v>401709.93</v>
      </c>
      <c r="H54" s="10">
        <v>401709.93</v>
      </c>
      <c r="I54" s="7" t="s">
        <v>874</v>
      </c>
    </row>
    <row r="55" spans="1:9" ht="52.5">
      <c r="A55" s="6" t="s">
        <v>109</v>
      </c>
      <c r="B55" s="6" t="s">
        <v>481</v>
      </c>
      <c r="C55" s="7" t="s">
        <v>871</v>
      </c>
      <c r="D55" s="7" t="s">
        <v>906</v>
      </c>
      <c r="E55" s="6" t="s">
        <v>873</v>
      </c>
      <c r="F55" s="10">
        <v>0</v>
      </c>
      <c r="G55" s="10">
        <v>472599.92</v>
      </c>
      <c r="H55" s="10">
        <v>472599.92</v>
      </c>
      <c r="I55" s="7" t="s">
        <v>874</v>
      </c>
    </row>
    <row r="56" spans="1:9" ht="42">
      <c r="A56" s="6" t="s">
        <v>109</v>
      </c>
      <c r="B56" s="6" t="s">
        <v>481</v>
      </c>
      <c r="C56" s="7" t="s">
        <v>905</v>
      </c>
      <c r="D56" s="7" t="s">
        <v>906</v>
      </c>
      <c r="E56" s="6" t="s">
        <v>873</v>
      </c>
      <c r="F56" s="10">
        <v>0</v>
      </c>
      <c r="G56" s="10">
        <v>250979.2</v>
      </c>
      <c r="H56" s="10">
        <v>250979.2</v>
      </c>
      <c r="I56" s="7" t="s">
        <v>874</v>
      </c>
    </row>
    <row r="57" spans="1:9" ht="42">
      <c r="A57" s="6" t="s">
        <v>109</v>
      </c>
      <c r="B57" s="6" t="s">
        <v>481</v>
      </c>
      <c r="C57" s="7" t="s">
        <v>876</v>
      </c>
      <c r="D57" s="7" t="s">
        <v>906</v>
      </c>
      <c r="E57" s="6" t="s">
        <v>873</v>
      </c>
      <c r="F57" s="10">
        <v>0</v>
      </c>
      <c r="G57" s="10">
        <v>299402.79</v>
      </c>
      <c r="H57" s="10">
        <v>299402.79</v>
      </c>
      <c r="I57" s="7" t="s">
        <v>874</v>
      </c>
    </row>
    <row r="58" spans="1:9" ht="42">
      <c r="A58" s="6" t="s">
        <v>109</v>
      </c>
      <c r="B58" s="6" t="s">
        <v>481</v>
      </c>
      <c r="C58" s="7" t="s">
        <v>877</v>
      </c>
      <c r="D58" s="7" t="s">
        <v>906</v>
      </c>
      <c r="E58" s="6" t="s">
        <v>873</v>
      </c>
      <c r="F58" s="10">
        <v>0</v>
      </c>
      <c r="G58" s="10">
        <v>181252.81</v>
      </c>
      <c r="H58" s="10">
        <v>181252.81</v>
      </c>
      <c r="I58" s="7" t="s">
        <v>874</v>
      </c>
    </row>
    <row r="59" spans="1:9" ht="42">
      <c r="A59" s="6" t="s">
        <v>109</v>
      </c>
      <c r="B59" s="6" t="s">
        <v>481</v>
      </c>
      <c r="C59" s="7" t="s">
        <v>878</v>
      </c>
      <c r="D59" s="7" t="s">
        <v>906</v>
      </c>
      <c r="E59" s="6" t="s">
        <v>873</v>
      </c>
      <c r="F59" s="10">
        <v>0</v>
      </c>
      <c r="G59" s="10">
        <v>141779.98</v>
      </c>
      <c r="H59" s="10">
        <v>141779.98</v>
      </c>
      <c r="I59" s="7" t="s">
        <v>874</v>
      </c>
    </row>
    <row r="60" spans="1:9" ht="52.5">
      <c r="A60" s="6" t="s">
        <v>109</v>
      </c>
      <c r="B60" s="6" t="s">
        <v>481</v>
      </c>
      <c r="C60" s="7" t="s">
        <v>879</v>
      </c>
      <c r="D60" s="7" t="s">
        <v>906</v>
      </c>
      <c r="E60" s="6" t="s">
        <v>873</v>
      </c>
      <c r="F60" s="10">
        <v>0</v>
      </c>
      <c r="G60" s="10">
        <v>259929.95</v>
      </c>
      <c r="H60" s="10">
        <v>259929.95</v>
      </c>
      <c r="I60" s="7" t="s">
        <v>874</v>
      </c>
    </row>
    <row r="61" spans="1:9" ht="42">
      <c r="A61" s="6" t="s">
        <v>109</v>
      </c>
      <c r="B61" s="6" t="s">
        <v>481</v>
      </c>
      <c r="C61" s="7" t="s">
        <v>880</v>
      </c>
      <c r="D61" s="7" t="s">
        <v>906</v>
      </c>
      <c r="E61" s="6" t="s">
        <v>873</v>
      </c>
      <c r="F61" s="10">
        <v>0</v>
      </c>
      <c r="G61" s="10">
        <v>401888.94</v>
      </c>
      <c r="H61" s="10">
        <v>401888.94</v>
      </c>
      <c r="I61" s="7" t="s">
        <v>874</v>
      </c>
    </row>
    <row r="62" spans="1:9" ht="42">
      <c r="A62" s="6" t="s">
        <v>109</v>
      </c>
      <c r="B62" s="6" t="s">
        <v>481</v>
      </c>
      <c r="C62" s="7" t="s">
        <v>882</v>
      </c>
      <c r="D62" s="7" t="s">
        <v>906</v>
      </c>
      <c r="E62" s="6" t="s">
        <v>873</v>
      </c>
      <c r="F62" s="10">
        <v>0</v>
      </c>
      <c r="G62" s="10">
        <v>366981</v>
      </c>
      <c r="H62" s="10">
        <v>366981</v>
      </c>
      <c r="I62" s="7" t="s">
        <v>874</v>
      </c>
    </row>
    <row r="63" spans="1:9" ht="52.5">
      <c r="A63" s="6" t="s">
        <v>109</v>
      </c>
      <c r="B63" s="6" t="s">
        <v>481</v>
      </c>
      <c r="C63" s="7" t="s">
        <v>883</v>
      </c>
      <c r="D63" s="7" t="s">
        <v>906</v>
      </c>
      <c r="E63" s="6" t="s">
        <v>873</v>
      </c>
      <c r="F63" s="10">
        <v>0</v>
      </c>
      <c r="G63" s="10">
        <v>284276.01</v>
      </c>
      <c r="H63" s="10">
        <v>284276.01</v>
      </c>
      <c r="I63" s="7" t="s">
        <v>874</v>
      </c>
    </row>
    <row r="64" spans="1:9" ht="42">
      <c r="A64" s="6" t="s">
        <v>109</v>
      </c>
      <c r="B64" s="6" t="s">
        <v>481</v>
      </c>
      <c r="C64" s="7" t="s">
        <v>884</v>
      </c>
      <c r="D64" s="7" t="s">
        <v>906</v>
      </c>
      <c r="E64" s="6" t="s">
        <v>873</v>
      </c>
      <c r="F64" s="10">
        <v>8950756</v>
      </c>
      <c r="G64" s="10">
        <v>409944.62</v>
      </c>
      <c r="H64" s="10">
        <v>-8540811.38</v>
      </c>
      <c r="I64" s="7" t="s">
        <v>874</v>
      </c>
    </row>
    <row r="65" spans="1:9" ht="42">
      <c r="A65" s="6" t="s">
        <v>109</v>
      </c>
      <c r="B65" s="6" t="s">
        <v>481</v>
      </c>
      <c r="C65" s="7" t="s">
        <v>885</v>
      </c>
      <c r="D65" s="7" t="s">
        <v>906</v>
      </c>
      <c r="E65" s="6" t="s">
        <v>873</v>
      </c>
      <c r="F65" s="10">
        <v>0</v>
      </c>
      <c r="G65" s="10">
        <v>141421.94</v>
      </c>
      <c r="H65" s="10">
        <v>141421.94</v>
      </c>
      <c r="I65" s="7" t="s">
        <v>874</v>
      </c>
    </row>
    <row r="66" spans="1:9" ht="52.5">
      <c r="A66" s="6" t="s">
        <v>109</v>
      </c>
      <c r="B66" s="6" t="s">
        <v>481</v>
      </c>
      <c r="C66" s="7" t="s">
        <v>887</v>
      </c>
      <c r="D66" s="7" t="s">
        <v>906</v>
      </c>
      <c r="E66" s="6" t="s">
        <v>873</v>
      </c>
      <c r="F66" s="10">
        <v>0</v>
      </c>
      <c r="G66" s="10">
        <v>34907.95</v>
      </c>
      <c r="H66" s="10">
        <v>34907.95</v>
      </c>
      <c r="I66" s="7" t="s">
        <v>874</v>
      </c>
    </row>
    <row r="67" spans="1:9" ht="52.5">
      <c r="A67" s="6" t="s">
        <v>109</v>
      </c>
      <c r="B67" s="6" t="s">
        <v>481</v>
      </c>
      <c r="C67" s="7" t="s">
        <v>888</v>
      </c>
      <c r="D67" s="7" t="s">
        <v>906</v>
      </c>
      <c r="E67" s="6" t="s">
        <v>873</v>
      </c>
      <c r="F67" s="10">
        <v>0</v>
      </c>
      <c r="G67" s="10">
        <v>352659.79</v>
      </c>
      <c r="H67" s="10">
        <v>352659.79</v>
      </c>
      <c r="I67" s="7" t="s">
        <v>874</v>
      </c>
    </row>
    <row r="68" spans="1:9" ht="42">
      <c r="A68" s="6" t="s">
        <v>109</v>
      </c>
      <c r="B68" s="6" t="s">
        <v>481</v>
      </c>
      <c r="C68" s="7" t="s">
        <v>890</v>
      </c>
      <c r="D68" s="7" t="s">
        <v>906</v>
      </c>
      <c r="E68" s="6" t="s">
        <v>873</v>
      </c>
      <c r="F68" s="10">
        <v>0</v>
      </c>
      <c r="G68" s="10">
        <v>172660.08</v>
      </c>
      <c r="H68" s="10">
        <v>172660.08</v>
      </c>
      <c r="I68" s="7" t="s">
        <v>874</v>
      </c>
    </row>
    <row r="69" spans="1:9" ht="52.5">
      <c r="A69" s="6" t="s">
        <v>109</v>
      </c>
      <c r="B69" s="6" t="s">
        <v>484</v>
      </c>
      <c r="C69" s="7" t="s">
        <v>888</v>
      </c>
      <c r="D69" s="7" t="s">
        <v>907</v>
      </c>
      <c r="E69" s="6" t="s">
        <v>873</v>
      </c>
      <c r="F69" s="10">
        <v>0</v>
      </c>
      <c r="G69" s="10">
        <v>799235.06</v>
      </c>
      <c r="H69" s="10">
        <v>799235.06</v>
      </c>
      <c r="I69" s="7" t="s">
        <v>874</v>
      </c>
    </row>
    <row r="70" spans="1:9" ht="52.5">
      <c r="A70" s="6" t="s">
        <v>109</v>
      </c>
      <c r="B70" s="6" t="s">
        <v>484</v>
      </c>
      <c r="C70" s="7" t="s">
        <v>889</v>
      </c>
      <c r="D70" s="7" t="s">
        <v>907</v>
      </c>
      <c r="E70" s="6" t="s">
        <v>873</v>
      </c>
      <c r="F70" s="10">
        <v>0</v>
      </c>
      <c r="G70" s="10">
        <v>1245508.45</v>
      </c>
      <c r="H70" s="10">
        <v>1245508.45</v>
      </c>
      <c r="I70" s="7" t="s">
        <v>874</v>
      </c>
    </row>
    <row r="71" spans="1:9" ht="42">
      <c r="A71" s="6" t="s">
        <v>109</v>
      </c>
      <c r="B71" s="6" t="s">
        <v>484</v>
      </c>
      <c r="C71" s="7" t="s">
        <v>885</v>
      </c>
      <c r="D71" s="7" t="s">
        <v>907</v>
      </c>
      <c r="E71" s="6" t="s">
        <v>873</v>
      </c>
      <c r="F71" s="10">
        <v>0</v>
      </c>
      <c r="G71" s="10">
        <v>320505.43</v>
      </c>
      <c r="H71" s="10">
        <v>320505.43</v>
      </c>
      <c r="I71" s="7" t="s">
        <v>874</v>
      </c>
    </row>
    <row r="72" spans="1:9" ht="42">
      <c r="A72" s="6" t="s">
        <v>109</v>
      </c>
      <c r="B72" s="6" t="s">
        <v>484</v>
      </c>
      <c r="C72" s="7" t="s">
        <v>884</v>
      </c>
      <c r="D72" s="7" t="s">
        <v>907</v>
      </c>
      <c r="E72" s="6" t="s">
        <v>873</v>
      </c>
      <c r="F72" s="10">
        <v>20285153.75</v>
      </c>
      <c r="G72" s="10">
        <v>929060.04</v>
      </c>
      <c r="H72" s="10">
        <v>-19356093.71</v>
      </c>
      <c r="I72" s="7" t="s">
        <v>874</v>
      </c>
    </row>
    <row r="73" spans="1:9" ht="52.5">
      <c r="A73" s="6" t="s">
        <v>109</v>
      </c>
      <c r="B73" s="6" t="s">
        <v>484</v>
      </c>
      <c r="C73" s="7" t="s">
        <v>883</v>
      </c>
      <c r="D73" s="7" t="s">
        <v>907</v>
      </c>
      <c r="E73" s="6" t="s">
        <v>873</v>
      </c>
      <c r="F73" s="10">
        <v>0</v>
      </c>
      <c r="G73" s="10">
        <v>644256.48</v>
      </c>
      <c r="H73" s="10">
        <v>644256.48</v>
      </c>
      <c r="I73" s="7" t="s">
        <v>874</v>
      </c>
    </row>
    <row r="74" spans="1:9" ht="42">
      <c r="A74" s="6" t="s">
        <v>109</v>
      </c>
      <c r="B74" s="6" t="s">
        <v>484</v>
      </c>
      <c r="C74" s="7" t="s">
        <v>882</v>
      </c>
      <c r="D74" s="7" t="s">
        <v>907</v>
      </c>
      <c r="E74" s="6" t="s">
        <v>873</v>
      </c>
      <c r="F74" s="10">
        <v>0</v>
      </c>
      <c r="G74" s="10">
        <v>831691.3</v>
      </c>
      <c r="H74" s="10">
        <v>831691.3</v>
      </c>
      <c r="I74" s="7" t="s">
        <v>874</v>
      </c>
    </row>
    <row r="75" spans="1:9" ht="42">
      <c r="A75" s="6" t="s">
        <v>109</v>
      </c>
      <c r="B75" s="6" t="s">
        <v>484</v>
      </c>
      <c r="C75" s="7" t="s">
        <v>880</v>
      </c>
      <c r="D75" s="7" t="s">
        <v>907</v>
      </c>
      <c r="E75" s="6" t="s">
        <v>873</v>
      </c>
      <c r="F75" s="10">
        <v>0</v>
      </c>
      <c r="G75" s="10">
        <v>910803.4</v>
      </c>
      <c r="H75" s="10">
        <v>910803.4</v>
      </c>
      <c r="I75" s="7" t="s">
        <v>874</v>
      </c>
    </row>
    <row r="76" spans="1:9" ht="52.5">
      <c r="A76" s="6" t="s">
        <v>109</v>
      </c>
      <c r="B76" s="6" t="s">
        <v>484</v>
      </c>
      <c r="C76" s="7" t="s">
        <v>879</v>
      </c>
      <c r="D76" s="7" t="s">
        <v>907</v>
      </c>
      <c r="E76" s="6" t="s">
        <v>873</v>
      </c>
      <c r="F76" s="10">
        <v>0</v>
      </c>
      <c r="G76" s="10">
        <v>589080.86</v>
      </c>
      <c r="H76" s="10">
        <v>589080.86</v>
      </c>
      <c r="I76" s="7" t="s">
        <v>874</v>
      </c>
    </row>
    <row r="77" spans="1:9" ht="42">
      <c r="A77" s="6" t="s">
        <v>109</v>
      </c>
      <c r="B77" s="6" t="s">
        <v>484</v>
      </c>
      <c r="C77" s="7" t="s">
        <v>878</v>
      </c>
      <c r="D77" s="7" t="s">
        <v>907</v>
      </c>
      <c r="E77" s="6" t="s">
        <v>873</v>
      </c>
      <c r="F77" s="10">
        <v>0</v>
      </c>
      <c r="G77" s="10">
        <v>321316.84</v>
      </c>
      <c r="H77" s="10">
        <v>321316.84</v>
      </c>
      <c r="I77" s="7" t="s">
        <v>874</v>
      </c>
    </row>
    <row r="78" spans="1:9" ht="42">
      <c r="A78" s="6" t="s">
        <v>109</v>
      </c>
      <c r="B78" s="6" t="s">
        <v>484</v>
      </c>
      <c r="C78" s="7" t="s">
        <v>877</v>
      </c>
      <c r="D78" s="7" t="s">
        <v>907</v>
      </c>
      <c r="E78" s="6" t="s">
        <v>873</v>
      </c>
      <c r="F78" s="10">
        <v>0</v>
      </c>
      <c r="G78" s="10">
        <v>410774.36</v>
      </c>
      <c r="H78" s="10">
        <v>410774.36</v>
      </c>
      <c r="I78" s="7" t="s">
        <v>874</v>
      </c>
    </row>
    <row r="79" spans="1:9" ht="42">
      <c r="A79" s="6" t="s">
        <v>109</v>
      </c>
      <c r="B79" s="6" t="s">
        <v>484</v>
      </c>
      <c r="C79" s="7" t="s">
        <v>876</v>
      </c>
      <c r="D79" s="7" t="s">
        <v>907</v>
      </c>
      <c r="E79" s="6" t="s">
        <v>873</v>
      </c>
      <c r="F79" s="10">
        <v>0</v>
      </c>
      <c r="G79" s="10">
        <v>678538.39</v>
      </c>
      <c r="H79" s="10">
        <v>678538.39</v>
      </c>
      <c r="I79" s="7" t="s">
        <v>874</v>
      </c>
    </row>
    <row r="80" spans="1:9" ht="42">
      <c r="A80" s="6" t="s">
        <v>109</v>
      </c>
      <c r="B80" s="6" t="s">
        <v>484</v>
      </c>
      <c r="C80" s="7" t="s">
        <v>905</v>
      </c>
      <c r="D80" s="7" t="s">
        <v>907</v>
      </c>
      <c r="E80" s="6" t="s">
        <v>873</v>
      </c>
      <c r="F80" s="10">
        <v>0</v>
      </c>
      <c r="G80" s="10">
        <v>568795.71</v>
      </c>
      <c r="H80" s="10">
        <v>568795.71</v>
      </c>
      <c r="I80" s="7" t="s">
        <v>874</v>
      </c>
    </row>
    <row r="81" spans="1:9" ht="52.5">
      <c r="A81" s="6" t="s">
        <v>109</v>
      </c>
      <c r="B81" s="6" t="s">
        <v>484</v>
      </c>
      <c r="C81" s="7" t="s">
        <v>871</v>
      </c>
      <c r="D81" s="7" t="s">
        <v>907</v>
      </c>
      <c r="E81" s="6" t="s">
        <v>873</v>
      </c>
      <c r="F81" s="10">
        <v>0</v>
      </c>
      <c r="G81" s="10">
        <v>1071056.12</v>
      </c>
      <c r="H81" s="10">
        <v>1071056.12</v>
      </c>
      <c r="I81" s="7" t="s">
        <v>874</v>
      </c>
    </row>
    <row r="82" spans="1:9" ht="42">
      <c r="A82" s="6" t="s">
        <v>109</v>
      </c>
      <c r="B82" s="6" t="s">
        <v>484</v>
      </c>
      <c r="C82" s="7" t="s">
        <v>875</v>
      </c>
      <c r="D82" s="7" t="s">
        <v>907</v>
      </c>
      <c r="E82" s="6" t="s">
        <v>873</v>
      </c>
      <c r="F82" s="10">
        <v>0</v>
      </c>
      <c r="G82" s="10">
        <v>910397.7</v>
      </c>
      <c r="H82" s="10">
        <v>910397.7</v>
      </c>
      <c r="I82" s="7" t="s">
        <v>874</v>
      </c>
    </row>
    <row r="83" spans="1:9" ht="31.5">
      <c r="A83" s="6" t="s">
        <v>109</v>
      </c>
      <c r="B83" s="6" t="s">
        <v>484</v>
      </c>
      <c r="C83" s="7" t="s">
        <v>904</v>
      </c>
      <c r="D83" s="7" t="s">
        <v>907</v>
      </c>
      <c r="E83" s="6" t="s">
        <v>873</v>
      </c>
      <c r="F83" s="10">
        <v>0</v>
      </c>
      <c r="G83" s="10">
        <v>601251.96</v>
      </c>
      <c r="H83" s="10">
        <v>601251.96</v>
      </c>
      <c r="I83" s="7" t="s">
        <v>874</v>
      </c>
    </row>
    <row r="84" spans="1:9" ht="42">
      <c r="A84" s="6" t="s">
        <v>109</v>
      </c>
      <c r="B84" s="6" t="s">
        <v>484</v>
      </c>
      <c r="C84" s="7" t="s">
        <v>903</v>
      </c>
      <c r="D84" s="7" t="s">
        <v>907</v>
      </c>
      <c r="E84" s="6" t="s">
        <v>873</v>
      </c>
      <c r="F84" s="10">
        <v>0</v>
      </c>
      <c r="G84" s="10">
        <v>321316.84</v>
      </c>
      <c r="H84" s="10">
        <v>321316.84</v>
      </c>
      <c r="I84" s="7" t="s">
        <v>874</v>
      </c>
    </row>
    <row r="85" spans="1:9" ht="31.5">
      <c r="A85" s="6" t="s">
        <v>109</v>
      </c>
      <c r="B85" s="6" t="s">
        <v>484</v>
      </c>
      <c r="C85" s="7" t="s">
        <v>886</v>
      </c>
      <c r="D85" s="7" t="s">
        <v>907</v>
      </c>
      <c r="E85" s="6" t="s">
        <v>873</v>
      </c>
      <c r="F85" s="10">
        <v>0</v>
      </c>
      <c r="G85" s="10">
        <v>343630.5</v>
      </c>
      <c r="H85" s="10">
        <v>343630.5</v>
      </c>
      <c r="I85" s="7" t="s">
        <v>874</v>
      </c>
    </row>
    <row r="86" spans="1:9" ht="52.5">
      <c r="A86" s="6" t="s">
        <v>109</v>
      </c>
      <c r="B86" s="6" t="s">
        <v>484</v>
      </c>
      <c r="C86" s="7" t="s">
        <v>887</v>
      </c>
      <c r="D86" s="7" t="s">
        <v>907</v>
      </c>
      <c r="E86" s="6" t="s">
        <v>873</v>
      </c>
      <c r="F86" s="10">
        <v>0</v>
      </c>
      <c r="G86" s="10">
        <v>79112.1</v>
      </c>
      <c r="H86" s="10">
        <v>79112.1</v>
      </c>
      <c r="I86" s="7" t="s">
        <v>874</v>
      </c>
    </row>
    <row r="87" spans="1:9" ht="42">
      <c r="A87" s="6" t="s">
        <v>109</v>
      </c>
      <c r="B87" s="6" t="s">
        <v>484</v>
      </c>
      <c r="C87" s="7" t="s">
        <v>890</v>
      </c>
      <c r="D87" s="7" t="s">
        <v>907</v>
      </c>
      <c r="E87" s="6" t="s">
        <v>873</v>
      </c>
      <c r="F87" s="10">
        <v>0</v>
      </c>
      <c r="G87" s="10">
        <v>391300.62</v>
      </c>
      <c r="H87" s="10">
        <v>391300.62</v>
      </c>
      <c r="I87" s="7" t="s">
        <v>874</v>
      </c>
    </row>
    <row r="88" spans="1:9" ht="42">
      <c r="A88" s="6" t="s">
        <v>109</v>
      </c>
      <c r="B88" s="6" t="s">
        <v>484</v>
      </c>
      <c r="C88" s="7" t="s">
        <v>891</v>
      </c>
      <c r="D88" s="7" t="s">
        <v>907</v>
      </c>
      <c r="E88" s="6" t="s">
        <v>873</v>
      </c>
      <c r="F88" s="10">
        <v>0</v>
      </c>
      <c r="G88" s="10">
        <v>1071056.12</v>
      </c>
      <c r="H88" s="10">
        <v>1071056.12</v>
      </c>
      <c r="I88" s="7" t="s">
        <v>874</v>
      </c>
    </row>
    <row r="89" spans="1:9" ht="52.5">
      <c r="A89" s="6" t="s">
        <v>109</v>
      </c>
      <c r="B89" s="6" t="s">
        <v>484</v>
      </c>
      <c r="C89" s="7" t="s">
        <v>892</v>
      </c>
      <c r="D89" s="7" t="s">
        <v>907</v>
      </c>
      <c r="E89" s="6" t="s">
        <v>873</v>
      </c>
      <c r="F89" s="10">
        <v>0</v>
      </c>
      <c r="G89" s="10">
        <v>321316.84</v>
      </c>
      <c r="H89" s="10">
        <v>321316.84</v>
      </c>
      <c r="I89" s="7" t="s">
        <v>874</v>
      </c>
    </row>
    <row r="90" spans="1:9" ht="42">
      <c r="A90" s="6" t="s">
        <v>109</v>
      </c>
      <c r="B90" s="6" t="s">
        <v>484</v>
      </c>
      <c r="C90" s="7" t="s">
        <v>893</v>
      </c>
      <c r="D90" s="7" t="s">
        <v>907</v>
      </c>
      <c r="E90" s="6" t="s">
        <v>873</v>
      </c>
      <c r="F90" s="10">
        <v>0</v>
      </c>
      <c r="G90" s="10">
        <v>319491.17</v>
      </c>
      <c r="H90" s="10">
        <v>319491.17</v>
      </c>
      <c r="I90" s="7" t="s">
        <v>874</v>
      </c>
    </row>
    <row r="91" spans="1:9" ht="42">
      <c r="A91" s="6" t="s">
        <v>109</v>
      </c>
      <c r="B91" s="6" t="s">
        <v>484</v>
      </c>
      <c r="C91" s="7" t="s">
        <v>894</v>
      </c>
      <c r="D91" s="7" t="s">
        <v>907</v>
      </c>
      <c r="E91" s="6" t="s">
        <v>873</v>
      </c>
      <c r="F91" s="10">
        <v>0</v>
      </c>
      <c r="G91" s="10">
        <v>1245508.44</v>
      </c>
      <c r="H91" s="10">
        <v>1245508.44</v>
      </c>
      <c r="I91" s="7" t="s">
        <v>874</v>
      </c>
    </row>
    <row r="92" spans="1:9" ht="42">
      <c r="A92" s="6" t="s">
        <v>109</v>
      </c>
      <c r="B92" s="6" t="s">
        <v>484</v>
      </c>
      <c r="C92" s="7" t="s">
        <v>895</v>
      </c>
      <c r="D92" s="7" t="s">
        <v>907</v>
      </c>
      <c r="E92" s="6" t="s">
        <v>873</v>
      </c>
      <c r="F92" s="10">
        <v>0</v>
      </c>
      <c r="G92" s="10">
        <v>601049.11</v>
      </c>
      <c r="H92" s="10">
        <v>601049.11</v>
      </c>
      <c r="I92" s="7" t="s">
        <v>874</v>
      </c>
    </row>
    <row r="93" spans="1:9" ht="52.5">
      <c r="A93" s="6" t="s">
        <v>109</v>
      </c>
      <c r="B93" s="6" t="s">
        <v>484</v>
      </c>
      <c r="C93" s="7" t="s">
        <v>896</v>
      </c>
      <c r="D93" s="7" t="s">
        <v>907</v>
      </c>
      <c r="E93" s="6" t="s">
        <v>873</v>
      </c>
      <c r="F93" s="10">
        <v>0</v>
      </c>
      <c r="G93" s="10">
        <v>1245508.44</v>
      </c>
      <c r="H93" s="10">
        <v>1245508.44</v>
      </c>
      <c r="I93" s="7" t="s">
        <v>874</v>
      </c>
    </row>
    <row r="94" spans="1:9" ht="42">
      <c r="A94" s="6" t="s">
        <v>109</v>
      </c>
      <c r="B94" s="6" t="s">
        <v>484</v>
      </c>
      <c r="C94" s="7" t="s">
        <v>897</v>
      </c>
      <c r="D94" s="7" t="s">
        <v>907</v>
      </c>
      <c r="E94" s="6" t="s">
        <v>873</v>
      </c>
      <c r="F94" s="10">
        <v>0</v>
      </c>
      <c r="G94" s="10">
        <v>858873.41</v>
      </c>
      <c r="H94" s="10">
        <v>858873.41</v>
      </c>
      <c r="I94" s="7" t="s">
        <v>874</v>
      </c>
    </row>
    <row r="95" spans="1:9" ht="31.5">
      <c r="A95" s="6" t="s">
        <v>109</v>
      </c>
      <c r="B95" s="6" t="s">
        <v>484</v>
      </c>
      <c r="C95" s="7" t="s">
        <v>898</v>
      </c>
      <c r="D95" s="7" t="s">
        <v>907</v>
      </c>
      <c r="E95" s="6" t="s">
        <v>873</v>
      </c>
      <c r="F95" s="10">
        <v>0</v>
      </c>
      <c r="G95" s="10">
        <v>343630.5</v>
      </c>
      <c r="H95" s="10">
        <v>343630.5</v>
      </c>
      <c r="I95" s="7" t="s">
        <v>874</v>
      </c>
    </row>
    <row r="96" spans="1:9" ht="42">
      <c r="A96" s="6" t="s">
        <v>109</v>
      </c>
      <c r="B96" s="6" t="s">
        <v>484</v>
      </c>
      <c r="C96" s="7" t="s">
        <v>899</v>
      </c>
      <c r="D96" s="7" t="s">
        <v>907</v>
      </c>
      <c r="E96" s="6" t="s">
        <v>873</v>
      </c>
      <c r="F96" s="10">
        <v>0</v>
      </c>
      <c r="G96" s="10">
        <v>343630.5</v>
      </c>
      <c r="H96" s="10">
        <v>343630.5</v>
      </c>
      <c r="I96" s="7" t="s">
        <v>874</v>
      </c>
    </row>
    <row r="97" spans="1:9" ht="42">
      <c r="A97" s="6" t="s">
        <v>109</v>
      </c>
      <c r="B97" s="6" t="s">
        <v>484</v>
      </c>
      <c r="C97" s="7" t="s">
        <v>900</v>
      </c>
      <c r="D97" s="7" t="s">
        <v>907</v>
      </c>
      <c r="E97" s="6" t="s">
        <v>873</v>
      </c>
      <c r="F97" s="10">
        <v>0</v>
      </c>
      <c r="G97" s="10">
        <v>910397.7</v>
      </c>
      <c r="H97" s="10">
        <v>910397.7</v>
      </c>
      <c r="I97" s="7" t="s">
        <v>874</v>
      </c>
    </row>
    <row r="98" spans="1:9" ht="42">
      <c r="A98" s="6" t="s">
        <v>109</v>
      </c>
      <c r="B98" s="6" t="s">
        <v>484</v>
      </c>
      <c r="C98" s="7" t="s">
        <v>901</v>
      </c>
      <c r="D98" s="7" t="s">
        <v>907</v>
      </c>
      <c r="E98" s="6" t="s">
        <v>873</v>
      </c>
      <c r="F98" s="10">
        <v>0</v>
      </c>
      <c r="G98" s="10">
        <v>146661.66</v>
      </c>
      <c r="H98" s="10">
        <v>146661.66</v>
      </c>
      <c r="I98" s="7" t="s">
        <v>874</v>
      </c>
    </row>
    <row r="99" spans="1:9" ht="42">
      <c r="A99" s="6" t="s">
        <v>109</v>
      </c>
      <c r="B99" s="6" t="s">
        <v>484</v>
      </c>
      <c r="C99" s="7" t="s">
        <v>902</v>
      </c>
      <c r="D99" s="7" t="s">
        <v>907</v>
      </c>
      <c r="E99" s="6" t="s">
        <v>873</v>
      </c>
      <c r="F99" s="10">
        <v>0</v>
      </c>
      <c r="G99" s="10">
        <v>910397.7</v>
      </c>
      <c r="H99" s="10">
        <v>910397.7</v>
      </c>
      <c r="I99" s="7" t="s">
        <v>874</v>
      </c>
    </row>
    <row r="100" spans="1:9" ht="42">
      <c r="A100" s="6" t="s">
        <v>109</v>
      </c>
      <c r="B100" s="6" t="s">
        <v>484</v>
      </c>
      <c r="C100" s="7" t="s">
        <v>903</v>
      </c>
      <c r="D100" s="7" t="s">
        <v>907</v>
      </c>
      <c r="E100" s="6" t="s">
        <v>908</v>
      </c>
      <c r="F100" s="10">
        <v>0</v>
      </c>
      <c r="G100" s="10">
        <v>22763.96</v>
      </c>
      <c r="H100" s="10">
        <v>22763.96</v>
      </c>
      <c r="I100" s="7" t="s">
        <v>909</v>
      </c>
    </row>
    <row r="101" spans="1:9" ht="42">
      <c r="A101" s="6" t="s">
        <v>109</v>
      </c>
      <c r="B101" s="6" t="s">
        <v>484</v>
      </c>
      <c r="C101" s="7" t="s">
        <v>885</v>
      </c>
      <c r="D101" s="7" t="s">
        <v>907</v>
      </c>
      <c r="E101" s="6" t="s">
        <v>908</v>
      </c>
      <c r="F101" s="10">
        <v>0</v>
      </c>
      <c r="G101" s="10">
        <v>22706.48</v>
      </c>
      <c r="H101" s="10">
        <v>22706.48</v>
      </c>
      <c r="I101" s="7" t="s">
        <v>909</v>
      </c>
    </row>
    <row r="102" spans="1:9" ht="42">
      <c r="A102" s="6" t="s">
        <v>109</v>
      </c>
      <c r="B102" s="6" t="s">
        <v>484</v>
      </c>
      <c r="C102" s="7" t="s">
        <v>902</v>
      </c>
      <c r="D102" s="7" t="s">
        <v>907</v>
      </c>
      <c r="E102" s="6" t="s">
        <v>908</v>
      </c>
      <c r="F102" s="10">
        <v>0</v>
      </c>
      <c r="G102" s="10">
        <v>64497.9</v>
      </c>
      <c r="H102" s="10">
        <v>64497.9</v>
      </c>
      <c r="I102" s="7" t="s">
        <v>909</v>
      </c>
    </row>
    <row r="103" spans="1:9" ht="42">
      <c r="A103" s="6" t="s">
        <v>109</v>
      </c>
      <c r="B103" s="6" t="s">
        <v>484</v>
      </c>
      <c r="C103" s="7" t="s">
        <v>901</v>
      </c>
      <c r="D103" s="7" t="s">
        <v>907</v>
      </c>
      <c r="E103" s="6" t="s">
        <v>908</v>
      </c>
      <c r="F103" s="10">
        <v>0</v>
      </c>
      <c r="G103" s="10">
        <v>10390.37</v>
      </c>
      <c r="H103" s="10">
        <v>10390.37</v>
      </c>
      <c r="I103" s="7" t="s">
        <v>909</v>
      </c>
    </row>
    <row r="104" spans="1:9" ht="42">
      <c r="A104" s="6" t="s">
        <v>109</v>
      </c>
      <c r="B104" s="6" t="s">
        <v>484</v>
      </c>
      <c r="C104" s="7" t="s">
        <v>878</v>
      </c>
      <c r="D104" s="7" t="s">
        <v>907</v>
      </c>
      <c r="E104" s="6" t="s">
        <v>908</v>
      </c>
      <c r="F104" s="10">
        <v>0</v>
      </c>
      <c r="G104" s="10">
        <v>22763.96</v>
      </c>
      <c r="H104" s="10">
        <v>22763.96</v>
      </c>
      <c r="I104" s="7" t="s">
        <v>909</v>
      </c>
    </row>
    <row r="105" spans="1:9" ht="52.5">
      <c r="A105" s="6" t="s">
        <v>109</v>
      </c>
      <c r="B105" s="6" t="s">
        <v>484</v>
      </c>
      <c r="C105" s="7" t="s">
        <v>871</v>
      </c>
      <c r="D105" s="7" t="s">
        <v>907</v>
      </c>
      <c r="E105" s="6" t="s">
        <v>908</v>
      </c>
      <c r="F105" s="10">
        <v>0</v>
      </c>
      <c r="G105" s="10">
        <v>821557.83</v>
      </c>
      <c r="H105" s="10">
        <v>821557.83</v>
      </c>
      <c r="I105" s="7" t="s">
        <v>909</v>
      </c>
    </row>
    <row r="106" spans="1:9" ht="42">
      <c r="A106" s="6" t="s">
        <v>109</v>
      </c>
      <c r="B106" s="6" t="s">
        <v>484</v>
      </c>
      <c r="C106" s="7" t="s">
        <v>891</v>
      </c>
      <c r="D106" s="7" t="s">
        <v>907</v>
      </c>
      <c r="E106" s="6" t="s">
        <v>908</v>
      </c>
      <c r="F106" s="10">
        <v>0</v>
      </c>
      <c r="G106" s="10">
        <v>75879.88</v>
      </c>
      <c r="H106" s="10">
        <v>75879.88</v>
      </c>
      <c r="I106" s="7" t="s">
        <v>909</v>
      </c>
    </row>
    <row r="107" spans="1:9" ht="42">
      <c r="A107" s="6" t="s">
        <v>109</v>
      </c>
      <c r="B107" s="6" t="s">
        <v>484</v>
      </c>
      <c r="C107" s="7" t="s">
        <v>880</v>
      </c>
      <c r="D107" s="7" t="s">
        <v>907</v>
      </c>
      <c r="E107" s="6" t="s">
        <v>908</v>
      </c>
      <c r="F107" s="10">
        <v>0</v>
      </c>
      <c r="G107" s="10">
        <v>64526.64</v>
      </c>
      <c r="H107" s="10">
        <v>64526.64</v>
      </c>
      <c r="I107" s="7" t="s">
        <v>909</v>
      </c>
    </row>
    <row r="108" spans="1:9" ht="42">
      <c r="A108" s="6" t="s">
        <v>109</v>
      </c>
      <c r="B108" s="6" t="s">
        <v>484</v>
      </c>
      <c r="C108" s="7" t="s">
        <v>890</v>
      </c>
      <c r="D108" s="7" t="s">
        <v>907</v>
      </c>
      <c r="E108" s="6" t="s">
        <v>908</v>
      </c>
      <c r="F108" s="10">
        <v>0</v>
      </c>
      <c r="G108" s="10">
        <v>27722.03</v>
      </c>
      <c r="H108" s="10">
        <v>27722.03</v>
      </c>
      <c r="I108" s="7" t="s">
        <v>909</v>
      </c>
    </row>
    <row r="109" spans="1:9" ht="52.5">
      <c r="A109" s="6" t="s">
        <v>109</v>
      </c>
      <c r="B109" s="6" t="s">
        <v>484</v>
      </c>
      <c r="C109" s="7" t="s">
        <v>888</v>
      </c>
      <c r="D109" s="7" t="s">
        <v>907</v>
      </c>
      <c r="E109" s="6" t="s">
        <v>908</v>
      </c>
      <c r="F109" s="10">
        <v>0</v>
      </c>
      <c r="G109" s="10">
        <v>56622.49</v>
      </c>
      <c r="H109" s="10">
        <v>56622.49</v>
      </c>
      <c r="I109" s="7" t="s">
        <v>909</v>
      </c>
    </row>
    <row r="110" spans="1:9" ht="42">
      <c r="A110" s="6" t="s">
        <v>109</v>
      </c>
      <c r="B110" s="6" t="s">
        <v>484</v>
      </c>
      <c r="C110" s="7" t="s">
        <v>877</v>
      </c>
      <c r="D110" s="7" t="s">
        <v>907</v>
      </c>
      <c r="E110" s="6" t="s">
        <v>908</v>
      </c>
      <c r="F110" s="10">
        <v>0</v>
      </c>
      <c r="G110" s="10">
        <v>29101.66</v>
      </c>
      <c r="H110" s="10">
        <v>29101.66</v>
      </c>
      <c r="I110" s="7" t="s">
        <v>909</v>
      </c>
    </row>
    <row r="111" spans="1:9" ht="52.5">
      <c r="A111" s="6" t="s">
        <v>109</v>
      </c>
      <c r="B111" s="6" t="s">
        <v>484</v>
      </c>
      <c r="C111" s="7" t="s">
        <v>887</v>
      </c>
      <c r="D111" s="7" t="s">
        <v>907</v>
      </c>
      <c r="E111" s="6" t="s">
        <v>908</v>
      </c>
      <c r="F111" s="10">
        <v>0</v>
      </c>
      <c r="G111" s="10">
        <v>5604.76</v>
      </c>
      <c r="H111" s="10">
        <v>5604.76</v>
      </c>
      <c r="I111" s="7" t="s">
        <v>909</v>
      </c>
    </row>
    <row r="112" spans="1:9" ht="42">
      <c r="A112" s="6" t="s">
        <v>109</v>
      </c>
      <c r="B112" s="6" t="s">
        <v>484</v>
      </c>
      <c r="C112" s="7" t="s">
        <v>882</v>
      </c>
      <c r="D112" s="7" t="s">
        <v>907</v>
      </c>
      <c r="E112" s="6" t="s">
        <v>908</v>
      </c>
      <c r="F112" s="10">
        <v>0</v>
      </c>
      <c r="G112" s="10">
        <v>58921.88</v>
      </c>
      <c r="H112" s="10">
        <v>58921.88</v>
      </c>
      <c r="I112" s="7" t="s">
        <v>909</v>
      </c>
    </row>
    <row r="113" spans="1:9" ht="52.5">
      <c r="A113" s="6" t="s">
        <v>109</v>
      </c>
      <c r="B113" s="6" t="s">
        <v>484</v>
      </c>
      <c r="C113" s="7" t="s">
        <v>889</v>
      </c>
      <c r="D113" s="7" t="s">
        <v>907</v>
      </c>
      <c r="E113" s="6" t="s">
        <v>908</v>
      </c>
      <c r="F113" s="10">
        <v>0</v>
      </c>
      <c r="G113" s="10">
        <v>88239.11</v>
      </c>
      <c r="H113" s="10">
        <v>88239.11</v>
      </c>
      <c r="I113" s="7" t="s">
        <v>909</v>
      </c>
    </row>
    <row r="114" spans="1:9" ht="42">
      <c r="A114" s="6" t="s">
        <v>109</v>
      </c>
      <c r="B114" s="6" t="s">
        <v>484</v>
      </c>
      <c r="C114" s="7" t="s">
        <v>884</v>
      </c>
      <c r="D114" s="7" t="s">
        <v>907</v>
      </c>
      <c r="E114" s="6" t="s">
        <v>908</v>
      </c>
      <c r="F114" s="10">
        <v>0</v>
      </c>
      <c r="G114" s="10">
        <v>65820.05</v>
      </c>
      <c r="H114" s="10">
        <v>65820.05</v>
      </c>
      <c r="I114" s="7" t="s">
        <v>909</v>
      </c>
    </row>
    <row r="115" spans="1:9" ht="52.5">
      <c r="A115" s="6" t="s">
        <v>109</v>
      </c>
      <c r="B115" s="6" t="s">
        <v>485</v>
      </c>
      <c r="C115" s="7" t="s">
        <v>887</v>
      </c>
      <c r="D115" s="7" t="s">
        <v>910</v>
      </c>
      <c r="E115" s="6" t="s">
        <v>873</v>
      </c>
      <c r="F115" s="10">
        <v>0</v>
      </c>
      <c r="G115" s="10">
        <v>39101.62</v>
      </c>
      <c r="H115" s="10">
        <v>39101.62</v>
      </c>
      <c r="I115" s="7" t="s">
        <v>874</v>
      </c>
    </row>
    <row r="116" spans="1:9" ht="52.5">
      <c r="A116" s="6" t="s">
        <v>109</v>
      </c>
      <c r="B116" s="6" t="s">
        <v>485</v>
      </c>
      <c r="C116" s="7" t="s">
        <v>888</v>
      </c>
      <c r="D116" s="7" t="s">
        <v>910</v>
      </c>
      <c r="E116" s="6" t="s">
        <v>873</v>
      </c>
      <c r="F116" s="10">
        <v>0</v>
      </c>
      <c r="G116" s="10">
        <v>395026.58</v>
      </c>
      <c r="H116" s="10">
        <v>395026.58</v>
      </c>
      <c r="I116" s="7" t="s">
        <v>874</v>
      </c>
    </row>
    <row r="117" spans="1:9" ht="52.5">
      <c r="A117" s="6" t="s">
        <v>109</v>
      </c>
      <c r="B117" s="6" t="s">
        <v>485</v>
      </c>
      <c r="C117" s="7" t="s">
        <v>889</v>
      </c>
      <c r="D117" s="7" t="s">
        <v>910</v>
      </c>
      <c r="E117" s="6" t="s">
        <v>873</v>
      </c>
      <c r="F117" s="10">
        <v>0</v>
      </c>
      <c r="G117" s="10">
        <v>615599.75</v>
      </c>
      <c r="H117" s="10">
        <v>615599.75</v>
      </c>
      <c r="I117" s="7" t="s">
        <v>874</v>
      </c>
    </row>
    <row r="118" spans="1:9" ht="31.5">
      <c r="A118" s="6" t="s">
        <v>109</v>
      </c>
      <c r="B118" s="6" t="s">
        <v>485</v>
      </c>
      <c r="C118" s="7" t="s">
        <v>886</v>
      </c>
      <c r="D118" s="7" t="s">
        <v>910</v>
      </c>
      <c r="E118" s="6" t="s">
        <v>873</v>
      </c>
      <c r="F118" s="10">
        <v>0</v>
      </c>
      <c r="G118" s="10">
        <v>169841.38</v>
      </c>
      <c r="H118" s="10">
        <v>169841.38</v>
      </c>
      <c r="I118" s="7" t="s">
        <v>874</v>
      </c>
    </row>
    <row r="119" spans="1:9" ht="42">
      <c r="A119" s="6" t="s">
        <v>109</v>
      </c>
      <c r="B119" s="6" t="s">
        <v>485</v>
      </c>
      <c r="C119" s="7" t="s">
        <v>882</v>
      </c>
      <c r="D119" s="7" t="s">
        <v>910</v>
      </c>
      <c r="E119" s="6" t="s">
        <v>873</v>
      </c>
      <c r="F119" s="10">
        <v>411068.26</v>
      </c>
      <c r="G119" s="10">
        <v>411068.26</v>
      </c>
      <c r="H119" s="10">
        <v>0</v>
      </c>
      <c r="I119" s="7" t="s">
        <v>874</v>
      </c>
    </row>
    <row r="120" spans="1:9" ht="52.5">
      <c r="A120" s="6" t="s">
        <v>109</v>
      </c>
      <c r="B120" s="6" t="s">
        <v>485</v>
      </c>
      <c r="C120" s="7" t="s">
        <v>883</v>
      </c>
      <c r="D120" s="7" t="s">
        <v>910</v>
      </c>
      <c r="E120" s="6" t="s">
        <v>873</v>
      </c>
      <c r="F120" s="10">
        <v>0</v>
      </c>
      <c r="G120" s="10">
        <v>318427.51</v>
      </c>
      <c r="H120" s="10">
        <v>318427.51</v>
      </c>
      <c r="I120" s="7" t="s">
        <v>874</v>
      </c>
    </row>
    <row r="121" spans="1:9" ht="42">
      <c r="A121" s="6" t="s">
        <v>109</v>
      </c>
      <c r="B121" s="6" t="s">
        <v>485</v>
      </c>
      <c r="C121" s="7" t="s">
        <v>884</v>
      </c>
      <c r="D121" s="7" t="s">
        <v>910</v>
      </c>
      <c r="E121" s="6" t="s">
        <v>873</v>
      </c>
      <c r="F121" s="10">
        <v>10026055.21</v>
      </c>
      <c r="G121" s="10">
        <v>459193.33</v>
      </c>
      <c r="H121" s="10">
        <v>-9566861.88</v>
      </c>
      <c r="I121" s="7" t="s">
        <v>874</v>
      </c>
    </row>
    <row r="122" spans="1:9" ht="42">
      <c r="A122" s="6" t="s">
        <v>109</v>
      </c>
      <c r="B122" s="6" t="s">
        <v>485</v>
      </c>
      <c r="C122" s="7" t="s">
        <v>885</v>
      </c>
      <c r="D122" s="7" t="s">
        <v>910</v>
      </c>
      <c r="E122" s="6" t="s">
        <v>873</v>
      </c>
      <c r="F122" s="10">
        <v>0</v>
      </c>
      <c r="G122" s="10">
        <v>158411.67</v>
      </c>
      <c r="H122" s="10">
        <v>158411.67</v>
      </c>
      <c r="I122" s="7" t="s">
        <v>874</v>
      </c>
    </row>
    <row r="123" spans="1:9" ht="42">
      <c r="A123" s="6" t="s">
        <v>109</v>
      </c>
      <c r="B123" s="6" t="s">
        <v>485</v>
      </c>
      <c r="C123" s="7" t="s">
        <v>890</v>
      </c>
      <c r="D123" s="7" t="s">
        <v>910</v>
      </c>
      <c r="E123" s="6" t="s">
        <v>873</v>
      </c>
      <c r="F123" s="10">
        <v>0</v>
      </c>
      <c r="G123" s="10">
        <v>193402.61</v>
      </c>
      <c r="H123" s="10">
        <v>193402.61</v>
      </c>
      <c r="I123" s="7" t="s">
        <v>874</v>
      </c>
    </row>
    <row r="124" spans="1:9" ht="42">
      <c r="A124" s="6" t="s">
        <v>109</v>
      </c>
      <c r="B124" s="6" t="s">
        <v>485</v>
      </c>
      <c r="C124" s="7" t="s">
        <v>891</v>
      </c>
      <c r="D124" s="7" t="s">
        <v>910</v>
      </c>
      <c r="E124" s="6" t="s">
        <v>873</v>
      </c>
      <c r="F124" s="10">
        <v>0</v>
      </c>
      <c r="G124" s="10">
        <v>529375.72</v>
      </c>
      <c r="H124" s="10">
        <v>529375.72</v>
      </c>
      <c r="I124" s="7" t="s">
        <v>874</v>
      </c>
    </row>
    <row r="125" spans="1:9" ht="52.5">
      <c r="A125" s="6" t="s">
        <v>109</v>
      </c>
      <c r="B125" s="6" t="s">
        <v>485</v>
      </c>
      <c r="C125" s="7" t="s">
        <v>892</v>
      </c>
      <c r="D125" s="7" t="s">
        <v>910</v>
      </c>
      <c r="E125" s="6" t="s">
        <v>873</v>
      </c>
      <c r="F125" s="10">
        <v>0</v>
      </c>
      <c r="G125" s="10">
        <v>158812.71</v>
      </c>
      <c r="H125" s="10">
        <v>158812.71</v>
      </c>
      <c r="I125" s="7" t="s">
        <v>874</v>
      </c>
    </row>
    <row r="126" spans="1:9" ht="42">
      <c r="A126" s="6" t="s">
        <v>109</v>
      </c>
      <c r="B126" s="6" t="s">
        <v>485</v>
      </c>
      <c r="C126" s="7" t="s">
        <v>893</v>
      </c>
      <c r="D126" s="7" t="s">
        <v>910</v>
      </c>
      <c r="E126" s="6" t="s">
        <v>873</v>
      </c>
      <c r="F126" s="10">
        <v>0</v>
      </c>
      <c r="G126" s="10">
        <v>157910.37</v>
      </c>
      <c r="H126" s="10">
        <v>157910.37</v>
      </c>
      <c r="I126" s="7" t="s">
        <v>874</v>
      </c>
    </row>
    <row r="127" spans="1:9" ht="42">
      <c r="A127" s="6" t="s">
        <v>109</v>
      </c>
      <c r="B127" s="6" t="s">
        <v>485</v>
      </c>
      <c r="C127" s="7" t="s">
        <v>894</v>
      </c>
      <c r="D127" s="7" t="s">
        <v>910</v>
      </c>
      <c r="E127" s="6" t="s">
        <v>873</v>
      </c>
      <c r="F127" s="10">
        <v>0</v>
      </c>
      <c r="G127" s="10">
        <v>615599.79</v>
      </c>
      <c r="H127" s="10">
        <v>615599.79</v>
      </c>
      <c r="I127" s="7" t="s">
        <v>874</v>
      </c>
    </row>
    <row r="128" spans="1:9" ht="42">
      <c r="A128" s="6" t="s">
        <v>109</v>
      </c>
      <c r="B128" s="6" t="s">
        <v>485</v>
      </c>
      <c r="C128" s="7" t="s">
        <v>895</v>
      </c>
      <c r="D128" s="7" t="s">
        <v>910</v>
      </c>
      <c r="E128" s="6" t="s">
        <v>873</v>
      </c>
      <c r="F128" s="10">
        <v>0</v>
      </c>
      <c r="G128" s="10">
        <v>297072.02</v>
      </c>
      <c r="H128" s="10">
        <v>297072.02</v>
      </c>
      <c r="I128" s="7" t="s">
        <v>874</v>
      </c>
    </row>
    <row r="129" spans="1:9" ht="52.5">
      <c r="A129" s="6" t="s">
        <v>109</v>
      </c>
      <c r="B129" s="6" t="s">
        <v>485</v>
      </c>
      <c r="C129" s="7" t="s">
        <v>896</v>
      </c>
      <c r="D129" s="7" t="s">
        <v>910</v>
      </c>
      <c r="E129" s="6" t="s">
        <v>873</v>
      </c>
      <c r="F129" s="10">
        <v>0</v>
      </c>
      <c r="G129" s="10">
        <v>615599.79</v>
      </c>
      <c r="H129" s="10">
        <v>615599.79</v>
      </c>
      <c r="I129" s="7" t="s">
        <v>874</v>
      </c>
    </row>
    <row r="130" spans="1:9" ht="42">
      <c r="A130" s="6" t="s">
        <v>109</v>
      </c>
      <c r="B130" s="6" t="s">
        <v>485</v>
      </c>
      <c r="C130" s="7" t="s">
        <v>897</v>
      </c>
      <c r="D130" s="7" t="s">
        <v>910</v>
      </c>
      <c r="E130" s="6" t="s">
        <v>873</v>
      </c>
      <c r="F130" s="10">
        <v>0</v>
      </c>
      <c r="G130" s="10">
        <v>424503.18</v>
      </c>
      <c r="H130" s="10">
        <v>424503.18</v>
      </c>
      <c r="I130" s="7" t="s">
        <v>874</v>
      </c>
    </row>
    <row r="131" spans="1:9" ht="31.5">
      <c r="A131" s="6" t="s">
        <v>109</v>
      </c>
      <c r="B131" s="6" t="s">
        <v>485</v>
      </c>
      <c r="C131" s="7" t="s">
        <v>898</v>
      </c>
      <c r="D131" s="7" t="s">
        <v>910</v>
      </c>
      <c r="E131" s="6" t="s">
        <v>873</v>
      </c>
      <c r="F131" s="10">
        <v>0</v>
      </c>
      <c r="G131" s="10">
        <v>169841.38</v>
      </c>
      <c r="H131" s="10">
        <v>169841.38</v>
      </c>
      <c r="I131" s="7" t="s">
        <v>874</v>
      </c>
    </row>
    <row r="132" spans="1:9" ht="42">
      <c r="A132" s="6" t="s">
        <v>109</v>
      </c>
      <c r="B132" s="6" t="s">
        <v>485</v>
      </c>
      <c r="C132" s="7" t="s">
        <v>899</v>
      </c>
      <c r="D132" s="7" t="s">
        <v>910</v>
      </c>
      <c r="E132" s="6" t="s">
        <v>873</v>
      </c>
      <c r="F132" s="10">
        <v>0</v>
      </c>
      <c r="G132" s="10">
        <v>169841.38</v>
      </c>
      <c r="H132" s="10">
        <v>169841.38</v>
      </c>
      <c r="I132" s="7" t="s">
        <v>874</v>
      </c>
    </row>
    <row r="133" spans="1:9" ht="42">
      <c r="A133" s="6" t="s">
        <v>109</v>
      </c>
      <c r="B133" s="6" t="s">
        <v>485</v>
      </c>
      <c r="C133" s="7" t="s">
        <v>900</v>
      </c>
      <c r="D133" s="7" t="s">
        <v>910</v>
      </c>
      <c r="E133" s="6" t="s">
        <v>873</v>
      </c>
      <c r="F133" s="10">
        <v>0</v>
      </c>
      <c r="G133" s="10">
        <v>449969.36</v>
      </c>
      <c r="H133" s="10">
        <v>449969.36</v>
      </c>
      <c r="I133" s="7" t="s">
        <v>874</v>
      </c>
    </row>
    <row r="134" spans="1:9" ht="42">
      <c r="A134" s="6" t="s">
        <v>109</v>
      </c>
      <c r="B134" s="6" t="s">
        <v>485</v>
      </c>
      <c r="C134" s="7" t="s">
        <v>901</v>
      </c>
      <c r="D134" s="7" t="s">
        <v>910</v>
      </c>
      <c r="E134" s="6" t="s">
        <v>873</v>
      </c>
      <c r="F134" s="10">
        <v>0</v>
      </c>
      <c r="G134" s="10">
        <v>72488.38</v>
      </c>
      <c r="H134" s="10">
        <v>72488.38</v>
      </c>
      <c r="I134" s="7" t="s">
        <v>874</v>
      </c>
    </row>
    <row r="135" spans="1:9" ht="42">
      <c r="A135" s="6" t="s">
        <v>109</v>
      </c>
      <c r="B135" s="6" t="s">
        <v>485</v>
      </c>
      <c r="C135" s="7" t="s">
        <v>902</v>
      </c>
      <c r="D135" s="7" t="s">
        <v>910</v>
      </c>
      <c r="E135" s="6" t="s">
        <v>873</v>
      </c>
      <c r="F135" s="10">
        <v>0</v>
      </c>
      <c r="G135" s="10">
        <v>449969.36</v>
      </c>
      <c r="H135" s="10">
        <v>449969.36</v>
      </c>
      <c r="I135" s="7" t="s">
        <v>874</v>
      </c>
    </row>
    <row r="136" spans="1:9" ht="42">
      <c r="A136" s="6" t="s">
        <v>109</v>
      </c>
      <c r="B136" s="6" t="s">
        <v>485</v>
      </c>
      <c r="C136" s="7" t="s">
        <v>903</v>
      </c>
      <c r="D136" s="7" t="s">
        <v>910</v>
      </c>
      <c r="E136" s="6" t="s">
        <v>873</v>
      </c>
      <c r="F136" s="10">
        <v>0</v>
      </c>
      <c r="G136" s="10">
        <v>158812.71</v>
      </c>
      <c r="H136" s="10">
        <v>158812.71</v>
      </c>
      <c r="I136" s="7" t="s">
        <v>874</v>
      </c>
    </row>
    <row r="137" spans="1:9" ht="31.5">
      <c r="A137" s="6" t="s">
        <v>109</v>
      </c>
      <c r="B137" s="6" t="s">
        <v>485</v>
      </c>
      <c r="C137" s="7" t="s">
        <v>904</v>
      </c>
      <c r="D137" s="7" t="s">
        <v>910</v>
      </c>
      <c r="E137" s="6" t="s">
        <v>873</v>
      </c>
      <c r="F137" s="10">
        <v>0</v>
      </c>
      <c r="G137" s="10">
        <v>297172.28</v>
      </c>
      <c r="H137" s="10">
        <v>297172.28</v>
      </c>
      <c r="I137" s="7" t="s">
        <v>874</v>
      </c>
    </row>
    <row r="138" spans="1:9" ht="42">
      <c r="A138" s="6" t="s">
        <v>109</v>
      </c>
      <c r="B138" s="6" t="s">
        <v>485</v>
      </c>
      <c r="C138" s="7" t="s">
        <v>875</v>
      </c>
      <c r="D138" s="7" t="s">
        <v>910</v>
      </c>
      <c r="E138" s="6" t="s">
        <v>873</v>
      </c>
      <c r="F138" s="10">
        <v>0</v>
      </c>
      <c r="G138" s="10">
        <v>449969.36</v>
      </c>
      <c r="H138" s="10">
        <v>449969.36</v>
      </c>
      <c r="I138" s="7" t="s">
        <v>874</v>
      </c>
    </row>
    <row r="139" spans="1:9" ht="52.5">
      <c r="A139" s="6" t="s">
        <v>109</v>
      </c>
      <c r="B139" s="6" t="s">
        <v>485</v>
      </c>
      <c r="C139" s="7" t="s">
        <v>871</v>
      </c>
      <c r="D139" s="7" t="s">
        <v>910</v>
      </c>
      <c r="E139" s="6" t="s">
        <v>873</v>
      </c>
      <c r="F139" s="10">
        <v>0</v>
      </c>
      <c r="G139" s="10">
        <v>529375.72</v>
      </c>
      <c r="H139" s="10">
        <v>529375.72</v>
      </c>
      <c r="I139" s="7" t="s">
        <v>874</v>
      </c>
    </row>
    <row r="140" spans="1:9" ht="42">
      <c r="A140" s="6" t="s">
        <v>109</v>
      </c>
      <c r="B140" s="6" t="s">
        <v>485</v>
      </c>
      <c r="C140" s="7" t="s">
        <v>905</v>
      </c>
      <c r="D140" s="7" t="s">
        <v>910</v>
      </c>
      <c r="E140" s="6" t="s">
        <v>873</v>
      </c>
      <c r="F140" s="10">
        <v>0</v>
      </c>
      <c r="G140" s="10">
        <v>281130.59</v>
      </c>
      <c r="H140" s="10">
        <v>281130.59</v>
      </c>
      <c r="I140" s="7" t="s">
        <v>874</v>
      </c>
    </row>
    <row r="141" spans="1:9" ht="42">
      <c r="A141" s="6" t="s">
        <v>109</v>
      </c>
      <c r="B141" s="6" t="s">
        <v>485</v>
      </c>
      <c r="C141" s="7" t="s">
        <v>876</v>
      </c>
      <c r="D141" s="7" t="s">
        <v>910</v>
      </c>
      <c r="E141" s="6" t="s">
        <v>873</v>
      </c>
      <c r="F141" s="10">
        <v>0</v>
      </c>
      <c r="G141" s="10">
        <v>335371.55</v>
      </c>
      <c r="H141" s="10">
        <v>335371.55</v>
      </c>
      <c r="I141" s="7" t="s">
        <v>874</v>
      </c>
    </row>
    <row r="142" spans="1:9" ht="42">
      <c r="A142" s="6" t="s">
        <v>109</v>
      </c>
      <c r="B142" s="6" t="s">
        <v>485</v>
      </c>
      <c r="C142" s="7" t="s">
        <v>877</v>
      </c>
      <c r="D142" s="7" t="s">
        <v>910</v>
      </c>
      <c r="E142" s="6" t="s">
        <v>873</v>
      </c>
      <c r="F142" s="10">
        <v>0</v>
      </c>
      <c r="G142" s="10">
        <v>203027.62</v>
      </c>
      <c r="H142" s="10">
        <v>203027.62</v>
      </c>
      <c r="I142" s="7" t="s">
        <v>874</v>
      </c>
    </row>
    <row r="143" spans="1:9" ht="42">
      <c r="A143" s="6" t="s">
        <v>109</v>
      </c>
      <c r="B143" s="6" t="s">
        <v>485</v>
      </c>
      <c r="C143" s="7" t="s">
        <v>878</v>
      </c>
      <c r="D143" s="7" t="s">
        <v>910</v>
      </c>
      <c r="E143" s="6" t="s">
        <v>873</v>
      </c>
      <c r="F143" s="10">
        <v>0</v>
      </c>
      <c r="G143" s="10">
        <v>158812.71</v>
      </c>
      <c r="H143" s="10">
        <v>158812.71</v>
      </c>
      <c r="I143" s="7" t="s">
        <v>874</v>
      </c>
    </row>
    <row r="144" spans="1:9" ht="52.5">
      <c r="A144" s="6" t="s">
        <v>109</v>
      </c>
      <c r="B144" s="6" t="s">
        <v>485</v>
      </c>
      <c r="C144" s="7" t="s">
        <v>879</v>
      </c>
      <c r="D144" s="7" t="s">
        <v>910</v>
      </c>
      <c r="E144" s="6" t="s">
        <v>873</v>
      </c>
      <c r="F144" s="10">
        <v>0</v>
      </c>
      <c r="G144" s="10">
        <v>291156.64</v>
      </c>
      <c r="H144" s="10">
        <v>291156.64</v>
      </c>
      <c r="I144" s="7" t="s">
        <v>874</v>
      </c>
    </row>
    <row r="145" spans="1:9" ht="42">
      <c r="A145" s="6" t="s">
        <v>109</v>
      </c>
      <c r="B145" s="6" t="s">
        <v>485</v>
      </c>
      <c r="C145" s="7" t="s">
        <v>880</v>
      </c>
      <c r="D145" s="7" t="s">
        <v>910</v>
      </c>
      <c r="E145" s="6" t="s">
        <v>873</v>
      </c>
      <c r="F145" s="10">
        <v>0</v>
      </c>
      <c r="G145" s="10">
        <v>450169.88</v>
      </c>
      <c r="H145" s="10">
        <v>450169.88</v>
      </c>
      <c r="I145" s="7" t="s">
        <v>874</v>
      </c>
    </row>
    <row r="146" spans="1:9" ht="52.5">
      <c r="A146" s="6" t="s">
        <v>109</v>
      </c>
      <c r="B146" s="6" t="s">
        <v>485</v>
      </c>
      <c r="C146" s="7" t="s">
        <v>911</v>
      </c>
      <c r="D146" s="7" t="s">
        <v>910</v>
      </c>
      <c r="E146" s="6" t="s">
        <v>873</v>
      </c>
      <c r="F146" s="10">
        <v>0</v>
      </c>
      <c r="G146" s="10">
        <v>0</v>
      </c>
      <c r="H146" s="10">
        <v>0</v>
      </c>
      <c r="I146" s="7" t="s">
        <v>874</v>
      </c>
    </row>
    <row r="147" spans="1:9" ht="42">
      <c r="A147" s="6" t="s">
        <v>109</v>
      </c>
      <c r="B147" s="6" t="s">
        <v>485</v>
      </c>
      <c r="C147" s="7" t="s">
        <v>882</v>
      </c>
      <c r="D147" s="7" t="s">
        <v>910</v>
      </c>
      <c r="E147" s="6" t="s">
        <v>873</v>
      </c>
      <c r="F147" s="10">
        <v>0</v>
      </c>
      <c r="G147" s="10">
        <v>411068.26</v>
      </c>
      <c r="H147" s="10">
        <v>411068.26</v>
      </c>
      <c r="I147" s="7" t="s">
        <v>874</v>
      </c>
    </row>
    <row r="148" spans="1:9" ht="52.5">
      <c r="A148" s="6" t="s">
        <v>109</v>
      </c>
      <c r="B148" s="6" t="s">
        <v>486</v>
      </c>
      <c r="C148" s="7" t="s">
        <v>887</v>
      </c>
      <c r="D148" s="7" t="s">
        <v>912</v>
      </c>
      <c r="E148" s="6" t="s">
        <v>873</v>
      </c>
      <c r="F148" s="10">
        <v>0</v>
      </c>
      <c r="G148" s="10">
        <v>20330.74</v>
      </c>
      <c r="H148" s="10">
        <v>20330.74</v>
      </c>
      <c r="I148" s="7" t="s">
        <v>874</v>
      </c>
    </row>
    <row r="149" spans="1:9" ht="42">
      <c r="A149" s="6" t="s">
        <v>109</v>
      </c>
      <c r="B149" s="6" t="s">
        <v>486</v>
      </c>
      <c r="C149" s="7" t="s">
        <v>891</v>
      </c>
      <c r="D149" s="7" t="s">
        <v>912</v>
      </c>
      <c r="E149" s="6" t="s">
        <v>873</v>
      </c>
      <c r="F149" s="10">
        <v>0</v>
      </c>
      <c r="G149" s="10">
        <v>275246.93</v>
      </c>
      <c r="H149" s="10">
        <v>275246.93</v>
      </c>
      <c r="I149" s="7" t="s">
        <v>874</v>
      </c>
    </row>
    <row r="150" spans="1:9" ht="52.5">
      <c r="A150" s="6" t="s">
        <v>109</v>
      </c>
      <c r="B150" s="6" t="s">
        <v>486</v>
      </c>
      <c r="C150" s="7" t="s">
        <v>889</v>
      </c>
      <c r="D150" s="7" t="s">
        <v>912</v>
      </c>
      <c r="E150" s="6" t="s">
        <v>873</v>
      </c>
      <c r="F150" s="10">
        <v>0</v>
      </c>
      <c r="G150" s="10">
        <v>320078.81</v>
      </c>
      <c r="H150" s="10">
        <v>320078.81</v>
      </c>
      <c r="I150" s="7" t="s">
        <v>874</v>
      </c>
    </row>
    <row r="151" spans="1:9" ht="31.5">
      <c r="A151" s="6" t="s">
        <v>109</v>
      </c>
      <c r="B151" s="6" t="s">
        <v>486</v>
      </c>
      <c r="C151" s="7" t="s">
        <v>886</v>
      </c>
      <c r="D151" s="7" t="s">
        <v>912</v>
      </c>
      <c r="E151" s="6" t="s">
        <v>873</v>
      </c>
      <c r="F151" s="10">
        <v>0</v>
      </c>
      <c r="G151" s="10">
        <v>88308.39</v>
      </c>
      <c r="H151" s="10">
        <v>88308.39</v>
      </c>
      <c r="I151" s="7" t="s">
        <v>874</v>
      </c>
    </row>
    <row r="152" spans="1:9" ht="52.5">
      <c r="A152" s="6" t="s">
        <v>109</v>
      </c>
      <c r="B152" s="6" t="s">
        <v>486</v>
      </c>
      <c r="C152" s="7" t="s">
        <v>888</v>
      </c>
      <c r="D152" s="7" t="s">
        <v>912</v>
      </c>
      <c r="E152" s="6" t="s">
        <v>873</v>
      </c>
      <c r="F152" s="10">
        <v>0</v>
      </c>
      <c r="G152" s="10">
        <v>205392.59</v>
      </c>
      <c r="H152" s="10">
        <v>205392.59</v>
      </c>
      <c r="I152" s="7" t="s">
        <v>874</v>
      </c>
    </row>
    <row r="153" spans="1:9" ht="42">
      <c r="A153" s="6" t="s">
        <v>109</v>
      </c>
      <c r="B153" s="6" t="s">
        <v>486</v>
      </c>
      <c r="C153" s="7" t="s">
        <v>890</v>
      </c>
      <c r="D153" s="7" t="s">
        <v>912</v>
      </c>
      <c r="E153" s="6" t="s">
        <v>873</v>
      </c>
      <c r="F153" s="10">
        <v>0</v>
      </c>
      <c r="G153" s="10">
        <v>100558.96</v>
      </c>
      <c r="H153" s="10">
        <v>100558.96</v>
      </c>
      <c r="I153" s="7" t="s">
        <v>874</v>
      </c>
    </row>
    <row r="154" spans="1:9" ht="42">
      <c r="A154" s="6" t="s">
        <v>109</v>
      </c>
      <c r="B154" s="6" t="s">
        <v>486</v>
      </c>
      <c r="C154" s="7" t="s">
        <v>885</v>
      </c>
      <c r="D154" s="7" t="s">
        <v>912</v>
      </c>
      <c r="E154" s="6" t="s">
        <v>873</v>
      </c>
      <c r="F154" s="10">
        <v>0</v>
      </c>
      <c r="G154" s="10">
        <v>82365.56</v>
      </c>
      <c r="H154" s="10">
        <v>82365.56</v>
      </c>
      <c r="I154" s="7" t="s">
        <v>874</v>
      </c>
    </row>
    <row r="155" spans="1:9" ht="42">
      <c r="A155" s="6" t="s">
        <v>109</v>
      </c>
      <c r="B155" s="6" t="s">
        <v>486</v>
      </c>
      <c r="C155" s="7" t="s">
        <v>884</v>
      </c>
      <c r="D155" s="7" t="s">
        <v>912</v>
      </c>
      <c r="E155" s="6" t="s">
        <v>873</v>
      </c>
      <c r="F155" s="10">
        <v>5213010</v>
      </c>
      <c r="G155" s="10">
        <v>238755.86</v>
      </c>
      <c r="H155" s="10">
        <v>-4974254.14</v>
      </c>
      <c r="I155" s="7" t="s">
        <v>874</v>
      </c>
    </row>
    <row r="156" spans="1:9" ht="52.5">
      <c r="A156" s="6" t="s">
        <v>109</v>
      </c>
      <c r="B156" s="6" t="s">
        <v>486</v>
      </c>
      <c r="C156" s="7" t="s">
        <v>883</v>
      </c>
      <c r="D156" s="7" t="s">
        <v>912</v>
      </c>
      <c r="E156" s="6" t="s">
        <v>873</v>
      </c>
      <c r="F156" s="10">
        <v>0</v>
      </c>
      <c r="G156" s="10">
        <v>165565.2</v>
      </c>
      <c r="H156" s="10">
        <v>165565.2</v>
      </c>
      <c r="I156" s="7" t="s">
        <v>874</v>
      </c>
    </row>
    <row r="157" spans="1:9" ht="42">
      <c r="A157" s="6" t="s">
        <v>109</v>
      </c>
      <c r="B157" s="6" t="s">
        <v>486</v>
      </c>
      <c r="C157" s="7" t="s">
        <v>882</v>
      </c>
      <c r="D157" s="7" t="s">
        <v>912</v>
      </c>
      <c r="E157" s="6" t="s">
        <v>873</v>
      </c>
      <c r="F157" s="10">
        <v>0</v>
      </c>
      <c r="G157" s="10">
        <v>213733.41</v>
      </c>
      <c r="H157" s="10">
        <v>213733.41</v>
      </c>
      <c r="I157" s="7" t="s">
        <v>874</v>
      </c>
    </row>
    <row r="158" spans="1:9" ht="42">
      <c r="A158" s="6" t="s">
        <v>109</v>
      </c>
      <c r="B158" s="6" t="s">
        <v>486</v>
      </c>
      <c r="C158" s="7" t="s">
        <v>880</v>
      </c>
      <c r="D158" s="7" t="s">
        <v>912</v>
      </c>
      <c r="E158" s="6" t="s">
        <v>873</v>
      </c>
      <c r="F158" s="10">
        <v>0</v>
      </c>
      <c r="G158" s="10">
        <v>234064.15</v>
      </c>
      <c r="H158" s="10">
        <v>234064.15</v>
      </c>
      <c r="I158" s="7" t="s">
        <v>874</v>
      </c>
    </row>
    <row r="159" spans="1:9" ht="52.5">
      <c r="A159" s="6" t="s">
        <v>109</v>
      </c>
      <c r="B159" s="6" t="s">
        <v>486</v>
      </c>
      <c r="C159" s="7" t="s">
        <v>879</v>
      </c>
      <c r="D159" s="7" t="s">
        <v>912</v>
      </c>
      <c r="E159" s="6" t="s">
        <v>873</v>
      </c>
      <c r="F159" s="10">
        <v>0</v>
      </c>
      <c r="G159" s="10">
        <v>151385.81</v>
      </c>
      <c r="H159" s="10">
        <v>151385.81</v>
      </c>
      <c r="I159" s="7" t="s">
        <v>874</v>
      </c>
    </row>
    <row r="160" spans="1:9" ht="42">
      <c r="A160" s="6" t="s">
        <v>109</v>
      </c>
      <c r="B160" s="6" t="s">
        <v>486</v>
      </c>
      <c r="C160" s="7" t="s">
        <v>878</v>
      </c>
      <c r="D160" s="7" t="s">
        <v>912</v>
      </c>
      <c r="E160" s="6" t="s">
        <v>873</v>
      </c>
      <c r="F160" s="10">
        <v>0</v>
      </c>
      <c r="G160" s="10">
        <v>82574.08</v>
      </c>
      <c r="H160" s="10">
        <v>82574.08</v>
      </c>
      <c r="I160" s="7" t="s">
        <v>874</v>
      </c>
    </row>
    <row r="161" spans="1:9" ht="42">
      <c r="A161" s="6" t="s">
        <v>109</v>
      </c>
      <c r="B161" s="6" t="s">
        <v>486</v>
      </c>
      <c r="C161" s="7" t="s">
        <v>877</v>
      </c>
      <c r="D161" s="7" t="s">
        <v>912</v>
      </c>
      <c r="E161" s="6" t="s">
        <v>873</v>
      </c>
      <c r="F161" s="10">
        <v>0</v>
      </c>
      <c r="G161" s="10">
        <v>105563.45</v>
      </c>
      <c r="H161" s="10">
        <v>105563.45</v>
      </c>
      <c r="I161" s="7" t="s">
        <v>874</v>
      </c>
    </row>
    <row r="162" spans="1:9" ht="42">
      <c r="A162" s="6" t="s">
        <v>109</v>
      </c>
      <c r="B162" s="6" t="s">
        <v>486</v>
      </c>
      <c r="C162" s="7" t="s">
        <v>876</v>
      </c>
      <c r="D162" s="7" t="s">
        <v>912</v>
      </c>
      <c r="E162" s="6" t="s">
        <v>873</v>
      </c>
      <c r="F162" s="10">
        <v>0</v>
      </c>
      <c r="G162" s="10">
        <v>174375.18</v>
      </c>
      <c r="H162" s="10">
        <v>174375.18</v>
      </c>
      <c r="I162" s="7" t="s">
        <v>874</v>
      </c>
    </row>
    <row r="163" spans="1:9" ht="42">
      <c r="A163" s="6" t="s">
        <v>109</v>
      </c>
      <c r="B163" s="6" t="s">
        <v>486</v>
      </c>
      <c r="C163" s="7" t="s">
        <v>905</v>
      </c>
      <c r="D163" s="7" t="s">
        <v>912</v>
      </c>
      <c r="E163" s="6" t="s">
        <v>873</v>
      </c>
      <c r="F163" s="10">
        <v>0</v>
      </c>
      <c r="G163" s="10">
        <v>146172.8</v>
      </c>
      <c r="H163" s="10">
        <v>146172.8</v>
      </c>
      <c r="I163" s="7" t="s">
        <v>874</v>
      </c>
    </row>
    <row r="164" spans="1:9" ht="52.5">
      <c r="A164" s="6" t="s">
        <v>109</v>
      </c>
      <c r="B164" s="6" t="s">
        <v>486</v>
      </c>
      <c r="C164" s="7" t="s">
        <v>871</v>
      </c>
      <c r="D164" s="7" t="s">
        <v>912</v>
      </c>
      <c r="E164" s="6" t="s">
        <v>873</v>
      </c>
      <c r="F164" s="10">
        <v>0</v>
      </c>
      <c r="G164" s="10">
        <v>275246.93</v>
      </c>
      <c r="H164" s="10">
        <v>275246.93</v>
      </c>
      <c r="I164" s="7" t="s">
        <v>874</v>
      </c>
    </row>
    <row r="165" spans="1:9" ht="42">
      <c r="A165" s="6" t="s">
        <v>109</v>
      </c>
      <c r="B165" s="6" t="s">
        <v>486</v>
      </c>
      <c r="C165" s="7" t="s">
        <v>875</v>
      </c>
      <c r="D165" s="7" t="s">
        <v>912</v>
      </c>
      <c r="E165" s="6" t="s">
        <v>873</v>
      </c>
      <c r="F165" s="10">
        <v>0</v>
      </c>
      <c r="G165" s="10">
        <v>233959.89</v>
      </c>
      <c r="H165" s="10">
        <v>233959.89</v>
      </c>
      <c r="I165" s="7" t="s">
        <v>874</v>
      </c>
    </row>
    <row r="166" spans="1:9" ht="31.5">
      <c r="A166" s="6" t="s">
        <v>109</v>
      </c>
      <c r="B166" s="6" t="s">
        <v>486</v>
      </c>
      <c r="C166" s="7" t="s">
        <v>904</v>
      </c>
      <c r="D166" s="7" t="s">
        <v>912</v>
      </c>
      <c r="E166" s="6" t="s">
        <v>873</v>
      </c>
      <c r="F166" s="10">
        <v>0</v>
      </c>
      <c r="G166" s="10">
        <v>154513.62</v>
      </c>
      <c r="H166" s="10">
        <v>154513.62</v>
      </c>
      <c r="I166" s="7" t="s">
        <v>874</v>
      </c>
    </row>
    <row r="167" spans="1:9" ht="42">
      <c r="A167" s="6" t="s">
        <v>109</v>
      </c>
      <c r="B167" s="6" t="s">
        <v>486</v>
      </c>
      <c r="C167" s="7" t="s">
        <v>903</v>
      </c>
      <c r="D167" s="7" t="s">
        <v>912</v>
      </c>
      <c r="E167" s="6" t="s">
        <v>873</v>
      </c>
      <c r="F167" s="10">
        <v>0</v>
      </c>
      <c r="G167" s="10">
        <v>82574.08</v>
      </c>
      <c r="H167" s="10">
        <v>82574.08</v>
      </c>
      <c r="I167" s="7" t="s">
        <v>874</v>
      </c>
    </row>
    <row r="168" spans="1:9" ht="42">
      <c r="A168" s="6" t="s">
        <v>109</v>
      </c>
      <c r="B168" s="6" t="s">
        <v>486</v>
      </c>
      <c r="C168" s="7" t="s">
        <v>902</v>
      </c>
      <c r="D168" s="7" t="s">
        <v>912</v>
      </c>
      <c r="E168" s="6" t="s">
        <v>873</v>
      </c>
      <c r="F168" s="10">
        <v>0</v>
      </c>
      <c r="G168" s="10">
        <v>233959.89</v>
      </c>
      <c r="H168" s="10">
        <v>233959.89</v>
      </c>
      <c r="I168" s="7" t="s">
        <v>874</v>
      </c>
    </row>
    <row r="169" spans="1:9" ht="42">
      <c r="A169" s="6" t="s">
        <v>109</v>
      </c>
      <c r="B169" s="6" t="s">
        <v>486</v>
      </c>
      <c r="C169" s="7" t="s">
        <v>901</v>
      </c>
      <c r="D169" s="7" t="s">
        <v>912</v>
      </c>
      <c r="E169" s="6" t="s">
        <v>873</v>
      </c>
      <c r="F169" s="10">
        <v>0</v>
      </c>
      <c r="G169" s="10">
        <v>37690.06</v>
      </c>
      <c r="H169" s="10">
        <v>37690.06</v>
      </c>
      <c r="I169" s="7" t="s">
        <v>874</v>
      </c>
    </row>
    <row r="170" spans="1:9" ht="42">
      <c r="A170" s="6" t="s">
        <v>109</v>
      </c>
      <c r="B170" s="6" t="s">
        <v>486</v>
      </c>
      <c r="C170" s="7" t="s">
        <v>900</v>
      </c>
      <c r="D170" s="7" t="s">
        <v>912</v>
      </c>
      <c r="E170" s="6" t="s">
        <v>873</v>
      </c>
      <c r="F170" s="10">
        <v>0</v>
      </c>
      <c r="G170" s="10">
        <v>233959.89</v>
      </c>
      <c r="H170" s="10">
        <v>233959.89</v>
      </c>
      <c r="I170" s="7" t="s">
        <v>874</v>
      </c>
    </row>
    <row r="171" spans="1:9" ht="42">
      <c r="A171" s="6" t="s">
        <v>109</v>
      </c>
      <c r="B171" s="6" t="s">
        <v>486</v>
      </c>
      <c r="C171" s="7" t="s">
        <v>899</v>
      </c>
      <c r="D171" s="7" t="s">
        <v>912</v>
      </c>
      <c r="E171" s="6" t="s">
        <v>873</v>
      </c>
      <c r="F171" s="10">
        <v>0</v>
      </c>
      <c r="G171" s="10">
        <v>88308.39</v>
      </c>
      <c r="H171" s="10">
        <v>88308.39</v>
      </c>
      <c r="I171" s="7" t="s">
        <v>874</v>
      </c>
    </row>
    <row r="172" spans="1:9" ht="31.5">
      <c r="A172" s="6" t="s">
        <v>109</v>
      </c>
      <c r="B172" s="6" t="s">
        <v>486</v>
      </c>
      <c r="C172" s="7" t="s">
        <v>898</v>
      </c>
      <c r="D172" s="7" t="s">
        <v>912</v>
      </c>
      <c r="E172" s="6" t="s">
        <v>873</v>
      </c>
      <c r="F172" s="10">
        <v>0</v>
      </c>
      <c r="G172" s="10">
        <v>88308.39</v>
      </c>
      <c r="H172" s="10">
        <v>88308.39</v>
      </c>
      <c r="I172" s="7" t="s">
        <v>874</v>
      </c>
    </row>
    <row r="173" spans="1:9" ht="42">
      <c r="A173" s="6" t="s">
        <v>109</v>
      </c>
      <c r="B173" s="6" t="s">
        <v>486</v>
      </c>
      <c r="C173" s="7" t="s">
        <v>897</v>
      </c>
      <c r="D173" s="7" t="s">
        <v>912</v>
      </c>
      <c r="E173" s="6" t="s">
        <v>873</v>
      </c>
      <c r="F173" s="10">
        <v>0</v>
      </c>
      <c r="G173" s="10">
        <v>220718.84</v>
      </c>
      <c r="H173" s="10">
        <v>220718.84</v>
      </c>
      <c r="I173" s="7" t="s">
        <v>874</v>
      </c>
    </row>
    <row r="174" spans="1:9" ht="52.5">
      <c r="A174" s="6" t="s">
        <v>109</v>
      </c>
      <c r="B174" s="6" t="s">
        <v>486</v>
      </c>
      <c r="C174" s="7" t="s">
        <v>896</v>
      </c>
      <c r="D174" s="7" t="s">
        <v>912</v>
      </c>
      <c r="E174" s="6" t="s">
        <v>873</v>
      </c>
      <c r="F174" s="10">
        <v>0</v>
      </c>
      <c r="G174" s="10">
        <v>320078.81</v>
      </c>
      <c r="H174" s="10">
        <v>320078.81</v>
      </c>
      <c r="I174" s="7" t="s">
        <v>874</v>
      </c>
    </row>
    <row r="175" spans="1:9" ht="42">
      <c r="A175" s="6" t="s">
        <v>109</v>
      </c>
      <c r="B175" s="6" t="s">
        <v>486</v>
      </c>
      <c r="C175" s="7" t="s">
        <v>895</v>
      </c>
      <c r="D175" s="7" t="s">
        <v>912</v>
      </c>
      <c r="E175" s="6" t="s">
        <v>873</v>
      </c>
      <c r="F175" s="10">
        <v>0</v>
      </c>
      <c r="G175" s="10">
        <v>154461.49</v>
      </c>
      <c r="H175" s="10">
        <v>154461.49</v>
      </c>
      <c r="I175" s="7" t="s">
        <v>874</v>
      </c>
    </row>
    <row r="176" spans="1:9" ht="42">
      <c r="A176" s="6" t="s">
        <v>109</v>
      </c>
      <c r="B176" s="6" t="s">
        <v>486</v>
      </c>
      <c r="C176" s="7" t="s">
        <v>894</v>
      </c>
      <c r="D176" s="7" t="s">
        <v>912</v>
      </c>
      <c r="E176" s="6" t="s">
        <v>873</v>
      </c>
      <c r="F176" s="10">
        <v>0</v>
      </c>
      <c r="G176" s="10">
        <v>320078.81</v>
      </c>
      <c r="H176" s="10">
        <v>320078.81</v>
      </c>
      <c r="I176" s="7" t="s">
        <v>874</v>
      </c>
    </row>
    <row r="177" spans="1:9" ht="42">
      <c r="A177" s="6" t="s">
        <v>109</v>
      </c>
      <c r="B177" s="6" t="s">
        <v>486</v>
      </c>
      <c r="C177" s="7" t="s">
        <v>893</v>
      </c>
      <c r="D177" s="7" t="s">
        <v>912</v>
      </c>
      <c r="E177" s="6" t="s">
        <v>873</v>
      </c>
      <c r="F177" s="10">
        <v>0</v>
      </c>
      <c r="G177" s="10">
        <v>82104.91</v>
      </c>
      <c r="H177" s="10">
        <v>82104.91</v>
      </c>
      <c r="I177" s="7" t="s">
        <v>874</v>
      </c>
    </row>
    <row r="178" spans="1:9" ht="52.5">
      <c r="A178" s="6" t="s">
        <v>109</v>
      </c>
      <c r="B178" s="6" t="s">
        <v>486</v>
      </c>
      <c r="C178" s="7" t="s">
        <v>892</v>
      </c>
      <c r="D178" s="7" t="s">
        <v>912</v>
      </c>
      <c r="E178" s="6" t="s">
        <v>873</v>
      </c>
      <c r="F178" s="10">
        <v>0</v>
      </c>
      <c r="G178" s="10">
        <v>82574.08</v>
      </c>
      <c r="H178" s="10">
        <v>82574.08</v>
      </c>
      <c r="I178" s="7" t="s">
        <v>874</v>
      </c>
    </row>
    <row r="179" spans="1:9" ht="52.5">
      <c r="A179" s="6" t="s">
        <v>109</v>
      </c>
      <c r="B179" s="6" t="s">
        <v>487</v>
      </c>
      <c r="C179" s="7" t="s">
        <v>883</v>
      </c>
      <c r="D179" s="7" t="s">
        <v>913</v>
      </c>
      <c r="E179" s="6" t="s">
        <v>873</v>
      </c>
      <c r="F179" s="10">
        <v>0</v>
      </c>
      <c r="G179" s="10">
        <v>33834.25</v>
      </c>
      <c r="H179" s="10">
        <v>33834.25</v>
      </c>
      <c r="I179" s="7" t="s">
        <v>874</v>
      </c>
    </row>
    <row r="180" spans="1:9" ht="31.5">
      <c r="A180" s="6" t="s">
        <v>109</v>
      </c>
      <c r="B180" s="6" t="s">
        <v>487</v>
      </c>
      <c r="C180" s="7" t="s">
        <v>886</v>
      </c>
      <c r="D180" s="7" t="s">
        <v>913</v>
      </c>
      <c r="E180" s="6" t="s">
        <v>873</v>
      </c>
      <c r="F180" s="10">
        <v>0</v>
      </c>
      <c r="G180" s="10">
        <v>18046.35</v>
      </c>
      <c r="H180" s="10">
        <v>18046.35</v>
      </c>
      <c r="I180" s="7" t="s">
        <v>874</v>
      </c>
    </row>
    <row r="181" spans="1:9" ht="42">
      <c r="A181" s="6" t="s">
        <v>109</v>
      </c>
      <c r="B181" s="6" t="s">
        <v>487</v>
      </c>
      <c r="C181" s="7" t="s">
        <v>885</v>
      </c>
      <c r="D181" s="7" t="s">
        <v>913</v>
      </c>
      <c r="E181" s="6" t="s">
        <v>873</v>
      </c>
      <c r="F181" s="10">
        <v>0</v>
      </c>
      <c r="G181" s="10">
        <v>16831.9</v>
      </c>
      <c r="H181" s="10">
        <v>16831.9</v>
      </c>
      <c r="I181" s="7" t="s">
        <v>874</v>
      </c>
    </row>
    <row r="182" spans="1:9" ht="42">
      <c r="A182" s="6" t="s">
        <v>109</v>
      </c>
      <c r="B182" s="6" t="s">
        <v>487</v>
      </c>
      <c r="C182" s="7" t="s">
        <v>914</v>
      </c>
      <c r="D182" s="7" t="s">
        <v>913</v>
      </c>
      <c r="E182" s="6" t="s">
        <v>873</v>
      </c>
      <c r="F182" s="10">
        <v>0</v>
      </c>
      <c r="G182" s="10">
        <v>35634.62</v>
      </c>
      <c r="H182" s="10">
        <v>35634.62</v>
      </c>
      <c r="I182" s="7" t="s">
        <v>874</v>
      </c>
    </row>
    <row r="183" spans="1:9" ht="42">
      <c r="A183" s="6" t="s">
        <v>109</v>
      </c>
      <c r="B183" s="6" t="s">
        <v>487</v>
      </c>
      <c r="C183" s="7" t="s">
        <v>882</v>
      </c>
      <c r="D183" s="7" t="s">
        <v>913</v>
      </c>
      <c r="E183" s="6" t="s">
        <v>873</v>
      </c>
      <c r="F183" s="10">
        <v>0</v>
      </c>
      <c r="G183" s="10">
        <v>43677.71</v>
      </c>
      <c r="H183" s="10">
        <v>43677.71</v>
      </c>
      <c r="I183" s="7" t="s">
        <v>874</v>
      </c>
    </row>
    <row r="184" spans="1:9" ht="42">
      <c r="A184" s="6" t="s">
        <v>109</v>
      </c>
      <c r="B184" s="6" t="s">
        <v>487</v>
      </c>
      <c r="C184" s="7" t="s">
        <v>880</v>
      </c>
      <c r="D184" s="7" t="s">
        <v>913</v>
      </c>
      <c r="E184" s="6" t="s">
        <v>873</v>
      </c>
      <c r="F184" s="10">
        <v>0</v>
      </c>
      <c r="G184" s="10">
        <v>47832.42</v>
      </c>
      <c r="H184" s="10">
        <v>47832.42</v>
      </c>
      <c r="I184" s="7" t="s">
        <v>874</v>
      </c>
    </row>
    <row r="185" spans="1:9" ht="52.5">
      <c r="A185" s="6" t="s">
        <v>109</v>
      </c>
      <c r="B185" s="6" t="s">
        <v>487</v>
      </c>
      <c r="C185" s="7" t="s">
        <v>879</v>
      </c>
      <c r="D185" s="7" t="s">
        <v>913</v>
      </c>
      <c r="E185" s="6" t="s">
        <v>873</v>
      </c>
      <c r="F185" s="10">
        <v>0</v>
      </c>
      <c r="G185" s="10">
        <v>30936.6</v>
      </c>
      <c r="H185" s="10">
        <v>30936.6</v>
      </c>
      <c r="I185" s="7" t="s">
        <v>874</v>
      </c>
    </row>
    <row r="186" spans="1:9" ht="42">
      <c r="A186" s="6" t="s">
        <v>109</v>
      </c>
      <c r="B186" s="6" t="s">
        <v>487</v>
      </c>
      <c r="C186" s="7" t="s">
        <v>878</v>
      </c>
      <c r="D186" s="7" t="s">
        <v>913</v>
      </c>
      <c r="E186" s="6" t="s">
        <v>873</v>
      </c>
      <c r="F186" s="10">
        <v>0</v>
      </c>
      <c r="G186" s="10">
        <v>16874.51</v>
      </c>
      <c r="H186" s="10">
        <v>16874.51</v>
      </c>
      <c r="I186" s="7" t="s">
        <v>874</v>
      </c>
    </row>
    <row r="187" spans="1:9" ht="42">
      <c r="A187" s="6" t="s">
        <v>109</v>
      </c>
      <c r="B187" s="6" t="s">
        <v>487</v>
      </c>
      <c r="C187" s="7" t="s">
        <v>877</v>
      </c>
      <c r="D187" s="7" t="s">
        <v>913</v>
      </c>
      <c r="E187" s="6" t="s">
        <v>873</v>
      </c>
      <c r="F187" s="10">
        <v>0</v>
      </c>
      <c r="G187" s="10">
        <v>21572.53</v>
      </c>
      <c r="H187" s="10">
        <v>21572.53</v>
      </c>
      <c r="I187" s="7" t="s">
        <v>874</v>
      </c>
    </row>
    <row r="188" spans="1:9" ht="42">
      <c r="A188" s="6" t="s">
        <v>109</v>
      </c>
      <c r="B188" s="6" t="s">
        <v>487</v>
      </c>
      <c r="C188" s="7" t="s">
        <v>876</v>
      </c>
      <c r="D188" s="7" t="s">
        <v>913</v>
      </c>
      <c r="E188" s="6" t="s">
        <v>873</v>
      </c>
      <c r="F188" s="10">
        <v>0</v>
      </c>
      <c r="G188" s="10">
        <v>18046.35</v>
      </c>
      <c r="H188" s="10">
        <v>18046.35</v>
      </c>
      <c r="I188" s="7" t="s">
        <v>874</v>
      </c>
    </row>
    <row r="189" spans="1:9" ht="42">
      <c r="A189" s="6" t="s">
        <v>109</v>
      </c>
      <c r="B189" s="6" t="s">
        <v>487</v>
      </c>
      <c r="C189" s="7" t="s">
        <v>905</v>
      </c>
      <c r="D189" s="7" t="s">
        <v>913</v>
      </c>
      <c r="E189" s="6" t="s">
        <v>873</v>
      </c>
      <c r="F189" s="10">
        <v>0</v>
      </c>
      <c r="G189" s="10">
        <v>29871.29</v>
      </c>
      <c r="H189" s="10">
        <v>29871.29</v>
      </c>
      <c r="I189" s="7" t="s">
        <v>874</v>
      </c>
    </row>
    <row r="190" spans="1:9" ht="52.5">
      <c r="A190" s="6" t="s">
        <v>109</v>
      </c>
      <c r="B190" s="6" t="s">
        <v>487</v>
      </c>
      <c r="C190" s="7" t="s">
        <v>871</v>
      </c>
      <c r="D190" s="7" t="s">
        <v>913</v>
      </c>
      <c r="E190" s="6" t="s">
        <v>873</v>
      </c>
      <c r="F190" s="10">
        <v>0</v>
      </c>
      <c r="G190" s="10">
        <v>56248.37</v>
      </c>
      <c r="H190" s="10">
        <v>56248.37</v>
      </c>
      <c r="I190" s="7" t="s">
        <v>874</v>
      </c>
    </row>
    <row r="191" spans="1:9" ht="42">
      <c r="A191" s="6" t="s">
        <v>109</v>
      </c>
      <c r="B191" s="6" t="s">
        <v>487</v>
      </c>
      <c r="C191" s="7" t="s">
        <v>875</v>
      </c>
      <c r="D191" s="7" t="s">
        <v>913</v>
      </c>
      <c r="E191" s="6" t="s">
        <v>873</v>
      </c>
      <c r="F191" s="10">
        <v>0</v>
      </c>
      <c r="G191" s="10">
        <v>47811.11</v>
      </c>
      <c r="H191" s="10">
        <v>47811.11</v>
      </c>
      <c r="I191" s="7" t="s">
        <v>874</v>
      </c>
    </row>
    <row r="192" spans="1:9" ht="31.5">
      <c r="A192" s="6" t="s">
        <v>109</v>
      </c>
      <c r="B192" s="6" t="s">
        <v>487</v>
      </c>
      <c r="C192" s="7" t="s">
        <v>904</v>
      </c>
      <c r="D192" s="7" t="s">
        <v>913</v>
      </c>
      <c r="E192" s="6" t="s">
        <v>873</v>
      </c>
      <c r="F192" s="10">
        <v>0</v>
      </c>
      <c r="G192" s="10">
        <v>31575.79</v>
      </c>
      <c r="H192" s="10">
        <v>31575.79</v>
      </c>
      <c r="I192" s="7" t="s">
        <v>874</v>
      </c>
    </row>
    <row r="193" spans="1:9" ht="42">
      <c r="A193" s="6" t="s">
        <v>109</v>
      </c>
      <c r="B193" s="6" t="s">
        <v>487</v>
      </c>
      <c r="C193" s="7" t="s">
        <v>903</v>
      </c>
      <c r="D193" s="7" t="s">
        <v>913</v>
      </c>
      <c r="E193" s="6" t="s">
        <v>873</v>
      </c>
      <c r="F193" s="10">
        <v>0</v>
      </c>
      <c r="G193" s="10">
        <v>16874.51</v>
      </c>
      <c r="H193" s="10">
        <v>16874.51</v>
      </c>
      <c r="I193" s="7" t="s">
        <v>874</v>
      </c>
    </row>
    <row r="194" spans="1:9" ht="42">
      <c r="A194" s="6" t="s">
        <v>109</v>
      </c>
      <c r="B194" s="6" t="s">
        <v>487</v>
      </c>
      <c r="C194" s="7" t="s">
        <v>902</v>
      </c>
      <c r="D194" s="7" t="s">
        <v>913</v>
      </c>
      <c r="E194" s="6" t="s">
        <v>873</v>
      </c>
      <c r="F194" s="10">
        <v>0</v>
      </c>
      <c r="G194" s="10">
        <v>47811.11</v>
      </c>
      <c r="H194" s="10">
        <v>47811.11</v>
      </c>
      <c r="I194" s="7" t="s">
        <v>874</v>
      </c>
    </row>
    <row r="195" spans="1:9" ht="42">
      <c r="A195" s="6" t="s">
        <v>109</v>
      </c>
      <c r="B195" s="6" t="s">
        <v>487</v>
      </c>
      <c r="C195" s="7" t="s">
        <v>901</v>
      </c>
      <c r="D195" s="7" t="s">
        <v>913</v>
      </c>
      <c r="E195" s="6" t="s">
        <v>873</v>
      </c>
      <c r="F195" s="10">
        <v>0</v>
      </c>
      <c r="G195" s="10">
        <v>7702.19</v>
      </c>
      <c r="H195" s="10">
        <v>7702.19</v>
      </c>
      <c r="I195" s="7" t="s">
        <v>874</v>
      </c>
    </row>
    <row r="196" spans="1:9" ht="42">
      <c r="A196" s="6" t="s">
        <v>109</v>
      </c>
      <c r="B196" s="6" t="s">
        <v>487</v>
      </c>
      <c r="C196" s="7" t="s">
        <v>900</v>
      </c>
      <c r="D196" s="7" t="s">
        <v>913</v>
      </c>
      <c r="E196" s="6" t="s">
        <v>873</v>
      </c>
      <c r="F196" s="10">
        <v>0</v>
      </c>
      <c r="G196" s="10">
        <v>47811.11</v>
      </c>
      <c r="H196" s="10">
        <v>47811.11</v>
      </c>
      <c r="I196" s="7" t="s">
        <v>874</v>
      </c>
    </row>
    <row r="197" spans="1:9" ht="42">
      <c r="A197" s="6" t="s">
        <v>109</v>
      </c>
      <c r="B197" s="6" t="s">
        <v>487</v>
      </c>
      <c r="C197" s="7" t="s">
        <v>899</v>
      </c>
      <c r="D197" s="7" t="s">
        <v>913</v>
      </c>
      <c r="E197" s="6" t="s">
        <v>873</v>
      </c>
      <c r="F197" s="10">
        <v>0</v>
      </c>
      <c r="G197" s="10">
        <v>18046.35</v>
      </c>
      <c r="H197" s="10">
        <v>18046.35</v>
      </c>
      <c r="I197" s="7" t="s">
        <v>874</v>
      </c>
    </row>
    <row r="198" spans="1:9" ht="31.5">
      <c r="A198" s="6" t="s">
        <v>109</v>
      </c>
      <c r="B198" s="6" t="s">
        <v>487</v>
      </c>
      <c r="C198" s="7" t="s">
        <v>898</v>
      </c>
      <c r="D198" s="7" t="s">
        <v>913</v>
      </c>
      <c r="E198" s="6" t="s">
        <v>873</v>
      </c>
      <c r="F198" s="10">
        <v>0</v>
      </c>
      <c r="G198" s="10">
        <v>31565.15</v>
      </c>
      <c r="H198" s="10">
        <v>31565.15</v>
      </c>
      <c r="I198" s="7" t="s">
        <v>874</v>
      </c>
    </row>
    <row r="199" spans="1:9" ht="42">
      <c r="A199" s="6" t="s">
        <v>109</v>
      </c>
      <c r="B199" s="6" t="s">
        <v>487</v>
      </c>
      <c r="C199" s="7" t="s">
        <v>897</v>
      </c>
      <c r="D199" s="7" t="s">
        <v>913</v>
      </c>
      <c r="E199" s="6" t="s">
        <v>873</v>
      </c>
      <c r="F199" s="10">
        <v>0</v>
      </c>
      <c r="G199" s="10">
        <v>45105.23</v>
      </c>
      <c r="H199" s="10">
        <v>45105.23</v>
      </c>
      <c r="I199" s="7" t="s">
        <v>874</v>
      </c>
    </row>
    <row r="200" spans="1:9" ht="52.5">
      <c r="A200" s="6" t="s">
        <v>109</v>
      </c>
      <c r="B200" s="6" t="s">
        <v>487</v>
      </c>
      <c r="C200" s="7" t="s">
        <v>896</v>
      </c>
      <c r="D200" s="7" t="s">
        <v>913</v>
      </c>
      <c r="E200" s="6" t="s">
        <v>873</v>
      </c>
      <c r="F200" s="10">
        <v>0</v>
      </c>
      <c r="G200" s="10">
        <v>65410.03</v>
      </c>
      <c r="H200" s="10">
        <v>65410.03</v>
      </c>
      <c r="I200" s="7" t="s">
        <v>874</v>
      </c>
    </row>
    <row r="201" spans="1:9" ht="42">
      <c r="A201" s="6" t="s">
        <v>109</v>
      </c>
      <c r="B201" s="6" t="s">
        <v>487</v>
      </c>
      <c r="C201" s="7" t="s">
        <v>894</v>
      </c>
      <c r="D201" s="7" t="s">
        <v>913</v>
      </c>
      <c r="E201" s="6" t="s">
        <v>873</v>
      </c>
      <c r="F201" s="10">
        <v>0</v>
      </c>
      <c r="G201" s="10">
        <v>65410.03</v>
      </c>
      <c r="H201" s="10">
        <v>65410.03</v>
      </c>
      <c r="I201" s="7" t="s">
        <v>874</v>
      </c>
    </row>
    <row r="202" spans="1:9" ht="42">
      <c r="A202" s="6" t="s">
        <v>109</v>
      </c>
      <c r="B202" s="6" t="s">
        <v>487</v>
      </c>
      <c r="C202" s="7" t="s">
        <v>893</v>
      </c>
      <c r="D202" s="7" t="s">
        <v>913</v>
      </c>
      <c r="E202" s="6" t="s">
        <v>873</v>
      </c>
      <c r="F202" s="10">
        <v>0</v>
      </c>
      <c r="G202" s="10">
        <v>16778.63</v>
      </c>
      <c r="H202" s="10">
        <v>16778.63</v>
      </c>
      <c r="I202" s="7" t="s">
        <v>874</v>
      </c>
    </row>
    <row r="203" spans="1:9" ht="52.5">
      <c r="A203" s="6" t="s">
        <v>109</v>
      </c>
      <c r="B203" s="6" t="s">
        <v>487</v>
      </c>
      <c r="C203" s="7" t="s">
        <v>892</v>
      </c>
      <c r="D203" s="7" t="s">
        <v>913</v>
      </c>
      <c r="E203" s="6" t="s">
        <v>873</v>
      </c>
      <c r="F203" s="10">
        <v>0</v>
      </c>
      <c r="G203" s="10">
        <v>16874.51</v>
      </c>
      <c r="H203" s="10">
        <v>16874.51</v>
      </c>
      <c r="I203" s="7" t="s">
        <v>874</v>
      </c>
    </row>
    <row r="204" spans="1:9" ht="42">
      <c r="A204" s="6" t="s">
        <v>109</v>
      </c>
      <c r="B204" s="6" t="s">
        <v>487</v>
      </c>
      <c r="C204" s="7" t="s">
        <v>891</v>
      </c>
      <c r="D204" s="7" t="s">
        <v>913</v>
      </c>
      <c r="E204" s="6" t="s">
        <v>873</v>
      </c>
      <c r="F204" s="10">
        <v>0</v>
      </c>
      <c r="G204" s="10">
        <v>56248.37</v>
      </c>
      <c r="H204" s="10">
        <v>56248.37</v>
      </c>
      <c r="I204" s="7" t="s">
        <v>874</v>
      </c>
    </row>
    <row r="205" spans="1:9" ht="42">
      <c r="A205" s="6" t="s">
        <v>109</v>
      </c>
      <c r="B205" s="6" t="s">
        <v>487</v>
      </c>
      <c r="C205" s="7" t="s">
        <v>890</v>
      </c>
      <c r="D205" s="7" t="s">
        <v>913</v>
      </c>
      <c r="E205" s="6" t="s">
        <v>873</v>
      </c>
      <c r="F205" s="10">
        <v>0</v>
      </c>
      <c r="G205" s="10">
        <v>20549.83</v>
      </c>
      <c r="H205" s="10">
        <v>20549.83</v>
      </c>
      <c r="I205" s="7" t="s">
        <v>874</v>
      </c>
    </row>
    <row r="206" spans="1:9" ht="52.5">
      <c r="A206" s="6" t="s">
        <v>109</v>
      </c>
      <c r="B206" s="6" t="s">
        <v>487</v>
      </c>
      <c r="C206" s="7" t="s">
        <v>889</v>
      </c>
      <c r="D206" s="7" t="s">
        <v>913</v>
      </c>
      <c r="E206" s="6" t="s">
        <v>873</v>
      </c>
      <c r="F206" s="10">
        <v>0</v>
      </c>
      <c r="G206" s="10">
        <v>65410.03</v>
      </c>
      <c r="H206" s="10">
        <v>65410.03</v>
      </c>
      <c r="I206" s="7" t="s">
        <v>874</v>
      </c>
    </row>
    <row r="207" spans="1:9" ht="52.5">
      <c r="A207" s="6" t="s">
        <v>109</v>
      </c>
      <c r="B207" s="6" t="s">
        <v>487</v>
      </c>
      <c r="C207" s="7" t="s">
        <v>888</v>
      </c>
      <c r="D207" s="7" t="s">
        <v>913</v>
      </c>
      <c r="E207" s="6" t="s">
        <v>873</v>
      </c>
      <c r="F207" s="10">
        <v>0</v>
      </c>
      <c r="G207" s="10">
        <v>41973.21</v>
      </c>
      <c r="H207" s="10">
        <v>41973.21</v>
      </c>
      <c r="I207" s="7" t="s">
        <v>874</v>
      </c>
    </row>
    <row r="208" spans="1:9" ht="52.5">
      <c r="A208" s="6" t="s">
        <v>109</v>
      </c>
      <c r="B208" s="6" t="s">
        <v>487</v>
      </c>
      <c r="C208" s="7" t="s">
        <v>887</v>
      </c>
      <c r="D208" s="7" t="s">
        <v>913</v>
      </c>
      <c r="E208" s="6" t="s">
        <v>873</v>
      </c>
      <c r="F208" s="10">
        <v>0</v>
      </c>
      <c r="G208" s="10">
        <v>4154.71</v>
      </c>
      <c r="H208" s="10">
        <v>4154.71</v>
      </c>
      <c r="I208" s="7" t="s">
        <v>874</v>
      </c>
    </row>
    <row r="209" spans="1:9" ht="42">
      <c r="A209" s="6" t="s">
        <v>109</v>
      </c>
      <c r="B209" s="6" t="s">
        <v>487</v>
      </c>
      <c r="C209" s="7" t="s">
        <v>884</v>
      </c>
      <c r="D209" s="7" t="s">
        <v>913</v>
      </c>
      <c r="E209" s="6" t="s">
        <v>873</v>
      </c>
      <c r="F209" s="10">
        <v>1065310</v>
      </c>
      <c r="G209" s="10">
        <v>48791.2</v>
      </c>
      <c r="H209" s="10">
        <v>-1016518.8</v>
      </c>
      <c r="I209" s="7" t="s">
        <v>874</v>
      </c>
    </row>
    <row r="210" spans="1:9" ht="52.5">
      <c r="A210" s="6" t="s">
        <v>141</v>
      </c>
      <c r="B210" s="6" t="s">
        <v>384</v>
      </c>
      <c r="C210" s="7" t="s">
        <v>887</v>
      </c>
      <c r="D210" s="7" t="s">
        <v>915</v>
      </c>
      <c r="E210" s="6" t="s">
        <v>873</v>
      </c>
      <c r="F210" s="10">
        <v>0</v>
      </c>
      <c r="G210" s="10">
        <v>58.5</v>
      </c>
      <c r="H210" s="10">
        <v>58.5</v>
      </c>
      <c r="I210" s="7" t="s">
        <v>874</v>
      </c>
    </row>
    <row r="211" spans="1:9" ht="31.5">
      <c r="A211" s="6" t="s">
        <v>141</v>
      </c>
      <c r="B211" s="6" t="s">
        <v>384</v>
      </c>
      <c r="C211" s="7" t="s">
        <v>886</v>
      </c>
      <c r="D211" s="7" t="s">
        <v>915</v>
      </c>
      <c r="E211" s="6" t="s">
        <v>873</v>
      </c>
      <c r="F211" s="10">
        <v>0</v>
      </c>
      <c r="G211" s="10">
        <v>254.1</v>
      </c>
      <c r="H211" s="10">
        <v>254.1</v>
      </c>
      <c r="I211" s="7" t="s">
        <v>874</v>
      </c>
    </row>
    <row r="212" spans="1:9" ht="52.5">
      <c r="A212" s="6" t="s">
        <v>141</v>
      </c>
      <c r="B212" s="6" t="s">
        <v>384</v>
      </c>
      <c r="C212" s="7" t="s">
        <v>889</v>
      </c>
      <c r="D212" s="7" t="s">
        <v>915</v>
      </c>
      <c r="E212" s="6" t="s">
        <v>873</v>
      </c>
      <c r="F212" s="10">
        <v>0</v>
      </c>
      <c r="G212" s="10">
        <v>921</v>
      </c>
      <c r="H212" s="10">
        <v>921</v>
      </c>
      <c r="I212" s="7" t="s">
        <v>874</v>
      </c>
    </row>
    <row r="213" spans="1:9" ht="42">
      <c r="A213" s="6" t="s">
        <v>141</v>
      </c>
      <c r="B213" s="6" t="s">
        <v>384</v>
      </c>
      <c r="C213" s="7" t="s">
        <v>890</v>
      </c>
      <c r="D213" s="7" t="s">
        <v>915</v>
      </c>
      <c r="E213" s="6" t="s">
        <v>873</v>
      </c>
      <c r="F213" s="10">
        <v>0</v>
      </c>
      <c r="G213" s="10">
        <v>289.35</v>
      </c>
      <c r="H213" s="10">
        <v>289.35</v>
      </c>
      <c r="I213" s="7" t="s">
        <v>874</v>
      </c>
    </row>
    <row r="214" spans="1:9" ht="42">
      <c r="A214" s="6" t="s">
        <v>141</v>
      </c>
      <c r="B214" s="6" t="s">
        <v>384</v>
      </c>
      <c r="C214" s="7" t="s">
        <v>891</v>
      </c>
      <c r="D214" s="7" t="s">
        <v>915</v>
      </c>
      <c r="E214" s="6" t="s">
        <v>873</v>
      </c>
      <c r="F214" s="10">
        <v>0</v>
      </c>
      <c r="G214" s="10">
        <v>792</v>
      </c>
      <c r="H214" s="10">
        <v>792</v>
      </c>
      <c r="I214" s="7" t="s">
        <v>874</v>
      </c>
    </row>
    <row r="215" spans="1:9" ht="52.5">
      <c r="A215" s="6" t="s">
        <v>141</v>
      </c>
      <c r="B215" s="6" t="s">
        <v>384</v>
      </c>
      <c r="C215" s="7" t="s">
        <v>892</v>
      </c>
      <c r="D215" s="7" t="s">
        <v>915</v>
      </c>
      <c r="E215" s="6" t="s">
        <v>873</v>
      </c>
      <c r="F215" s="10">
        <v>0</v>
      </c>
      <c r="G215" s="10">
        <v>237.6</v>
      </c>
      <c r="H215" s="10">
        <v>237.6</v>
      </c>
      <c r="I215" s="7" t="s">
        <v>874</v>
      </c>
    </row>
    <row r="216" spans="1:9" ht="42">
      <c r="A216" s="6" t="s">
        <v>141</v>
      </c>
      <c r="B216" s="6" t="s">
        <v>384</v>
      </c>
      <c r="C216" s="7" t="s">
        <v>893</v>
      </c>
      <c r="D216" s="7" t="s">
        <v>915</v>
      </c>
      <c r="E216" s="6" t="s">
        <v>873</v>
      </c>
      <c r="F216" s="10">
        <v>0</v>
      </c>
      <c r="G216" s="10">
        <v>236.25</v>
      </c>
      <c r="H216" s="10">
        <v>236.25</v>
      </c>
      <c r="I216" s="7" t="s">
        <v>874</v>
      </c>
    </row>
    <row r="217" spans="1:9" ht="42">
      <c r="A217" s="6" t="s">
        <v>141</v>
      </c>
      <c r="B217" s="6" t="s">
        <v>384</v>
      </c>
      <c r="C217" s="7" t="s">
        <v>894</v>
      </c>
      <c r="D217" s="7" t="s">
        <v>915</v>
      </c>
      <c r="E217" s="6" t="s">
        <v>873</v>
      </c>
      <c r="F217" s="10">
        <v>0</v>
      </c>
      <c r="G217" s="10">
        <v>921</v>
      </c>
      <c r="H217" s="10">
        <v>921</v>
      </c>
      <c r="I217" s="7" t="s">
        <v>874</v>
      </c>
    </row>
    <row r="218" spans="1:9" ht="42">
      <c r="A218" s="6" t="s">
        <v>141</v>
      </c>
      <c r="B218" s="6" t="s">
        <v>384</v>
      </c>
      <c r="C218" s="7" t="s">
        <v>895</v>
      </c>
      <c r="D218" s="7" t="s">
        <v>915</v>
      </c>
      <c r="E218" s="6" t="s">
        <v>873</v>
      </c>
      <c r="F218" s="10">
        <v>0</v>
      </c>
      <c r="G218" s="10">
        <v>444.45</v>
      </c>
      <c r="H218" s="10">
        <v>444.45</v>
      </c>
      <c r="I218" s="7" t="s">
        <v>874</v>
      </c>
    </row>
    <row r="219" spans="1:9" ht="52.5">
      <c r="A219" s="6" t="s">
        <v>141</v>
      </c>
      <c r="B219" s="6" t="s">
        <v>384</v>
      </c>
      <c r="C219" s="7" t="s">
        <v>896</v>
      </c>
      <c r="D219" s="7" t="s">
        <v>915</v>
      </c>
      <c r="E219" s="6" t="s">
        <v>873</v>
      </c>
      <c r="F219" s="10">
        <v>0</v>
      </c>
      <c r="G219" s="10">
        <v>921</v>
      </c>
      <c r="H219" s="10">
        <v>921</v>
      </c>
      <c r="I219" s="7" t="s">
        <v>874</v>
      </c>
    </row>
    <row r="220" spans="1:9" ht="42">
      <c r="A220" s="6" t="s">
        <v>141</v>
      </c>
      <c r="B220" s="6" t="s">
        <v>384</v>
      </c>
      <c r="C220" s="7" t="s">
        <v>897</v>
      </c>
      <c r="D220" s="7" t="s">
        <v>915</v>
      </c>
      <c r="E220" s="6" t="s">
        <v>873</v>
      </c>
      <c r="F220" s="10">
        <v>0</v>
      </c>
      <c r="G220" s="10">
        <v>635.1</v>
      </c>
      <c r="H220" s="10">
        <v>635.1</v>
      </c>
      <c r="I220" s="7" t="s">
        <v>874</v>
      </c>
    </row>
    <row r="221" spans="1:9" ht="31.5">
      <c r="A221" s="6" t="s">
        <v>141</v>
      </c>
      <c r="B221" s="6" t="s">
        <v>384</v>
      </c>
      <c r="C221" s="7" t="s">
        <v>898</v>
      </c>
      <c r="D221" s="7" t="s">
        <v>915</v>
      </c>
      <c r="E221" s="6" t="s">
        <v>873</v>
      </c>
      <c r="F221" s="10">
        <v>0</v>
      </c>
      <c r="G221" s="10">
        <v>254.1</v>
      </c>
      <c r="H221" s="10">
        <v>254.1</v>
      </c>
      <c r="I221" s="7" t="s">
        <v>874</v>
      </c>
    </row>
    <row r="222" spans="1:9" ht="42">
      <c r="A222" s="6" t="s">
        <v>141</v>
      </c>
      <c r="B222" s="6" t="s">
        <v>384</v>
      </c>
      <c r="C222" s="7" t="s">
        <v>899</v>
      </c>
      <c r="D222" s="7" t="s">
        <v>915</v>
      </c>
      <c r="E222" s="6" t="s">
        <v>873</v>
      </c>
      <c r="F222" s="10">
        <v>0</v>
      </c>
      <c r="G222" s="10">
        <v>254.1</v>
      </c>
      <c r="H222" s="10">
        <v>254.1</v>
      </c>
      <c r="I222" s="7" t="s">
        <v>874</v>
      </c>
    </row>
    <row r="223" spans="1:9" ht="42">
      <c r="A223" s="6" t="s">
        <v>141</v>
      </c>
      <c r="B223" s="6" t="s">
        <v>384</v>
      </c>
      <c r="C223" s="7" t="s">
        <v>900</v>
      </c>
      <c r="D223" s="7" t="s">
        <v>915</v>
      </c>
      <c r="E223" s="6" t="s">
        <v>873</v>
      </c>
      <c r="F223" s="10">
        <v>0</v>
      </c>
      <c r="G223" s="10">
        <v>673.2</v>
      </c>
      <c r="H223" s="10">
        <v>673.2</v>
      </c>
      <c r="I223" s="7" t="s">
        <v>874</v>
      </c>
    </row>
    <row r="224" spans="1:9" ht="42">
      <c r="A224" s="6" t="s">
        <v>141</v>
      </c>
      <c r="B224" s="6" t="s">
        <v>384</v>
      </c>
      <c r="C224" s="7" t="s">
        <v>901</v>
      </c>
      <c r="D224" s="7" t="s">
        <v>915</v>
      </c>
      <c r="E224" s="6" t="s">
        <v>873</v>
      </c>
      <c r="F224" s="10">
        <v>0</v>
      </c>
      <c r="G224" s="10">
        <v>108.45</v>
      </c>
      <c r="H224" s="10">
        <v>108.45</v>
      </c>
      <c r="I224" s="7" t="s">
        <v>874</v>
      </c>
    </row>
    <row r="225" spans="1:9" ht="42">
      <c r="A225" s="6" t="s">
        <v>141</v>
      </c>
      <c r="B225" s="6" t="s">
        <v>384</v>
      </c>
      <c r="C225" s="7" t="s">
        <v>902</v>
      </c>
      <c r="D225" s="7" t="s">
        <v>915</v>
      </c>
      <c r="E225" s="6" t="s">
        <v>873</v>
      </c>
      <c r="F225" s="10">
        <v>0</v>
      </c>
      <c r="G225" s="10">
        <v>673.2</v>
      </c>
      <c r="H225" s="10">
        <v>673.2</v>
      </c>
      <c r="I225" s="7" t="s">
        <v>874</v>
      </c>
    </row>
    <row r="226" spans="1:9" ht="42">
      <c r="A226" s="6" t="s">
        <v>141</v>
      </c>
      <c r="B226" s="6" t="s">
        <v>384</v>
      </c>
      <c r="C226" s="7" t="s">
        <v>903</v>
      </c>
      <c r="D226" s="7" t="s">
        <v>915</v>
      </c>
      <c r="E226" s="6" t="s">
        <v>873</v>
      </c>
      <c r="F226" s="10">
        <v>0</v>
      </c>
      <c r="G226" s="10">
        <v>237.6</v>
      </c>
      <c r="H226" s="10">
        <v>237.6</v>
      </c>
      <c r="I226" s="7" t="s">
        <v>874</v>
      </c>
    </row>
    <row r="227" spans="1:9" ht="31.5">
      <c r="A227" s="6" t="s">
        <v>141</v>
      </c>
      <c r="B227" s="6" t="s">
        <v>384</v>
      </c>
      <c r="C227" s="7" t="s">
        <v>904</v>
      </c>
      <c r="D227" s="7" t="s">
        <v>915</v>
      </c>
      <c r="E227" s="6" t="s">
        <v>873</v>
      </c>
      <c r="F227" s="10">
        <v>0</v>
      </c>
      <c r="G227" s="10">
        <v>444.6</v>
      </c>
      <c r="H227" s="10">
        <v>444.6</v>
      </c>
      <c r="I227" s="7" t="s">
        <v>874</v>
      </c>
    </row>
    <row r="228" spans="1:9" ht="42">
      <c r="A228" s="6" t="s">
        <v>141</v>
      </c>
      <c r="B228" s="6" t="s">
        <v>384</v>
      </c>
      <c r="C228" s="7" t="s">
        <v>875</v>
      </c>
      <c r="D228" s="7" t="s">
        <v>915</v>
      </c>
      <c r="E228" s="6" t="s">
        <v>873</v>
      </c>
      <c r="F228" s="10">
        <v>0</v>
      </c>
      <c r="G228" s="10">
        <v>673.2</v>
      </c>
      <c r="H228" s="10">
        <v>673.2</v>
      </c>
      <c r="I228" s="7" t="s">
        <v>874</v>
      </c>
    </row>
    <row r="229" spans="1:9" ht="52.5">
      <c r="A229" s="6" t="s">
        <v>141</v>
      </c>
      <c r="B229" s="6" t="s">
        <v>384</v>
      </c>
      <c r="C229" s="7" t="s">
        <v>871</v>
      </c>
      <c r="D229" s="7" t="s">
        <v>915</v>
      </c>
      <c r="E229" s="6" t="s">
        <v>873</v>
      </c>
      <c r="F229" s="10">
        <v>0</v>
      </c>
      <c r="G229" s="10">
        <v>792</v>
      </c>
      <c r="H229" s="10">
        <v>792</v>
      </c>
      <c r="I229" s="7" t="s">
        <v>874</v>
      </c>
    </row>
    <row r="230" spans="1:9" ht="42">
      <c r="A230" s="6" t="s">
        <v>141</v>
      </c>
      <c r="B230" s="6" t="s">
        <v>384</v>
      </c>
      <c r="C230" s="7" t="s">
        <v>905</v>
      </c>
      <c r="D230" s="7" t="s">
        <v>915</v>
      </c>
      <c r="E230" s="6" t="s">
        <v>873</v>
      </c>
      <c r="F230" s="10">
        <v>0</v>
      </c>
      <c r="G230" s="10">
        <v>420.6</v>
      </c>
      <c r="H230" s="10">
        <v>420.6</v>
      </c>
      <c r="I230" s="7" t="s">
        <v>874</v>
      </c>
    </row>
    <row r="231" spans="1:9" ht="42">
      <c r="A231" s="6" t="s">
        <v>141</v>
      </c>
      <c r="B231" s="6" t="s">
        <v>384</v>
      </c>
      <c r="C231" s="7" t="s">
        <v>876</v>
      </c>
      <c r="D231" s="7" t="s">
        <v>915</v>
      </c>
      <c r="E231" s="6" t="s">
        <v>873</v>
      </c>
      <c r="F231" s="10">
        <v>0</v>
      </c>
      <c r="G231" s="10">
        <v>501.75</v>
      </c>
      <c r="H231" s="10">
        <v>501.75</v>
      </c>
      <c r="I231" s="7" t="s">
        <v>874</v>
      </c>
    </row>
    <row r="232" spans="1:9" ht="42">
      <c r="A232" s="6" t="s">
        <v>141</v>
      </c>
      <c r="B232" s="6" t="s">
        <v>384</v>
      </c>
      <c r="C232" s="7" t="s">
        <v>877</v>
      </c>
      <c r="D232" s="7" t="s">
        <v>915</v>
      </c>
      <c r="E232" s="6" t="s">
        <v>873</v>
      </c>
      <c r="F232" s="10">
        <v>0</v>
      </c>
      <c r="G232" s="10">
        <v>303.75</v>
      </c>
      <c r="H232" s="10">
        <v>303.75</v>
      </c>
      <c r="I232" s="7" t="s">
        <v>874</v>
      </c>
    </row>
    <row r="233" spans="1:9" ht="42">
      <c r="A233" s="6" t="s">
        <v>141</v>
      </c>
      <c r="B233" s="6" t="s">
        <v>384</v>
      </c>
      <c r="C233" s="7" t="s">
        <v>878</v>
      </c>
      <c r="D233" s="7" t="s">
        <v>915</v>
      </c>
      <c r="E233" s="6" t="s">
        <v>873</v>
      </c>
      <c r="F233" s="10">
        <v>0</v>
      </c>
      <c r="G233" s="10">
        <v>237.6</v>
      </c>
      <c r="H233" s="10">
        <v>237.6</v>
      </c>
      <c r="I233" s="7" t="s">
        <v>874</v>
      </c>
    </row>
    <row r="234" spans="1:9" ht="52.5">
      <c r="A234" s="6" t="s">
        <v>141</v>
      </c>
      <c r="B234" s="6" t="s">
        <v>384</v>
      </c>
      <c r="C234" s="7" t="s">
        <v>879</v>
      </c>
      <c r="D234" s="7" t="s">
        <v>915</v>
      </c>
      <c r="E234" s="6" t="s">
        <v>873</v>
      </c>
      <c r="F234" s="10">
        <v>0</v>
      </c>
      <c r="G234" s="10">
        <v>435.6</v>
      </c>
      <c r="H234" s="10">
        <v>435.6</v>
      </c>
      <c r="I234" s="7" t="s">
        <v>874</v>
      </c>
    </row>
    <row r="235" spans="1:9" ht="42">
      <c r="A235" s="6" t="s">
        <v>141</v>
      </c>
      <c r="B235" s="6" t="s">
        <v>384</v>
      </c>
      <c r="C235" s="7" t="s">
        <v>880</v>
      </c>
      <c r="D235" s="7" t="s">
        <v>915</v>
      </c>
      <c r="E235" s="6" t="s">
        <v>873</v>
      </c>
      <c r="F235" s="10">
        <v>0</v>
      </c>
      <c r="G235" s="10">
        <v>673.5</v>
      </c>
      <c r="H235" s="10">
        <v>673.5</v>
      </c>
      <c r="I235" s="7" t="s">
        <v>874</v>
      </c>
    </row>
    <row r="236" spans="1:9" ht="42">
      <c r="A236" s="6" t="s">
        <v>141</v>
      </c>
      <c r="B236" s="6" t="s">
        <v>384</v>
      </c>
      <c r="C236" s="7" t="s">
        <v>882</v>
      </c>
      <c r="D236" s="7" t="s">
        <v>915</v>
      </c>
      <c r="E236" s="6" t="s">
        <v>873</v>
      </c>
      <c r="F236" s="10">
        <v>0</v>
      </c>
      <c r="G236" s="10">
        <v>615</v>
      </c>
      <c r="H236" s="10">
        <v>615</v>
      </c>
      <c r="I236" s="7" t="s">
        <v>874</v>
      </c>
    </row>
    <row r="237" spans="1:9" ht="52.5">
      <c r="A237" s="6" t="s">
        <v>141</v>
      </c>
      <c r="B237" s="6" t="s">
        <v>384</v>
      </c>
      <c r="C237" s="7" t="s">
        <v>883</v>
      </c>
      <c r="D237" s="7" t="s">
        <v>915</v>
      </c>
      <c r="E237" s="6" t="s">
        <v>873</v>
      </c>
      <c r="F237" s="10">
        <v>0</v>
      </c>
      <c r="G237" s="10">
        <v>476.4</v>
      </c>
      <c r="H237" s="10">
        <v>476.4</v>
      </c>
      <c r="I237" s="7" t="s">
        <v>874</v>
      </c>
    </row>
    <row r="238" spans="1:9" ht="42">
      <c r="A238" s="6" t="s">
        <v>141</v>
      </c>
      <c r="B238" s="6" t="s">
        <v>384</v>
      </c>
      <c r="C238" s="7" t="s">
        <v>884</v>
      </c>
      <c r="D238" s="7" t="s">
        <v>915</v>
      </c>
      <c r="E238" s="6" t="s">
        <v>873</v>
      </c>
      <c r="F238" s="10">
        <v>15000</v>
      </c>
      <c r="G238" s="10">
        <v>687</v>
      </c>
      <c r="H238" s="10">
        <v>-14313</v>
      </c>
      <c r="I238" s="7" t="s">
        <v>874</v>
      </c>
    </row>
    <row r="239" spans="1:9" ht="42">
      <c r="A239" s="6" t="s">
        <v>141</v>
      </c>
      <c r="B239" s="6" t="s">
        <v>384</v>
      </c>
      <c r="C239" s="7" t="s">
        <v>885</v>
      </c>
      <c r="D239" s="7" t="s">
        <v>915</v>
      </c>
      <c r="E239" s="6" t="s">
        <v>873</v>
      </c>
      <c r="F239" s="10">
        <v>0</v>
      </c>
      <c r="G239" s="10">
        <v>237</v>
      </c>
      <c r="H239" s="10">
        <v>237</v>
      </c>
      <c r="I239" s="7" t="s">
        <v>874</v>
      </c>
    </row>
    <row r="240" spans="1:9" ht="52.5">
      <c r="A240" s="6" t="s">
        <v>141</v>
      </c>
      <c r="B240" s="6" t="s">
        <v>384</v>
      </c>
      <c r="C240" s="7" t="s">
        <v>888</v>
      </c>
      <c r="D240" s="7" t="s">
        <v>915</v>
      </c>
      <c r="E240" s="6" t="s">
        <v>873</v>
      </c>
      <c r="F240" s="10">
        <v>0</v>
      </c>
      <c r="G240" s="10">
        <v>591</v>
      </c>
      <c r="H240" s="10">
        <v>591</v>
      </c>
      <c r="I240" s="7" t="s">
        <v>874</v>
      </c>
    </row>
    <row r="241" spans="1:9" ht="31.5">
      <c r="A241" s="6" t="s">
        <v>169</v>
      </c>
      <c r="B241" s="6" t="s">
        <v>384</v>
      </c>
      <c r="C241" s="7" t="s">
        <v>886</v>
      </c>
      <c r="D241" s="7" t="s">
        <v>916</v>
      </c>
      <c r="E241" s="6" t="s">
        <v>873</v>
      </c>
      <c r="F241" s="10">
        <v>0</v>
      </c>
      <c r="G241" s="10">
        <v>374449.8</v>
      </c>
      <c r="H241" s="10">
        <v>374449.8</v>
      </c>
      <c r="I241" s="7" t="s">
        <v>874</v>
      </c>
    </row>
    <row r="242" spans="1:9" ht="52.5">
      <c r="A242" s="6" t="s">
        <v>169</v>
      </c>
      <c r="B242" s="6" t="s">
        <v>384</v>
      </c>
      <c r="C242" s="7" t="s">
        <v>889</v>
      </c>
      <c r="D242" s="7" t="s">
        <v>916</v>
      </c>
      <c r="E242" s="6" t="s">
        <v>873</v>
      </c>
      <c r="F242" s="10">
        <v>0</v>
      </c>
      <c r="G242" s="10">
        <v>1357214.75</v>
      </c>
      <c r="H242" s="10">
        <v>1357214.75</v>
      </c>
      <c r="I242" s="7" t="s">
        <v>874</v>
      </c>
    </row>
    <row r="243" spans="1:9" ht="42">
      <c r="A243" s="6" t="s">
        <v>169</v>
      </c>
      <c r="B243" s="6" t="s">
        <v>384</v>
      </c>
      <c r="C243" s="7" t="s">
        <v>891</v>
      </c>
      <c r="D243" s="7" t="s">
        <v>916</v>
      </c>
      <c r="E243" s="6" t="s">
        <v>873</v>
      </c>
      <c r="F243" s="10">
        <v>0</v>
      </c>
      <c r="G243" s="10">
        <v>1167116.26</v>
      </c>
      <c r="H243" s="10">
        <v>1167116.26</v>
      </c>
      <c r="I243" s="7" t="s">
        <v>874</v>
      </c>
    </row>
    <row r="244" spans="1:9" ht="52.5">
      <c r="A244" s="6" t="s">
        <v>169</v>
      </c>
      <c r="B244" s="6" t="s">
        <v>384</v>
      </c>
      <c r="C244" s="7" t="s">
        <v>892</v>
      </c>
      <c r="D244" s="7" t="s">
        <v>916</v>
      </c>
      <c r="E244" s="6" t="s">
        <v>873</v>
      </c>
      <c r="F244" s="10">
        <v>0</v>
      </c>
      <c r="G244" s="10">
        <v>350134.88</v>
      </c>
      <c r="H244" s="10">
        <v>350134.88</v>
      </c>
      <c r="I244" s="7" t="s">
        <v>874</v>
      </c>
    </row>
    <row r="245" spans="1:9" ht="42">
      <c r="A245" s="6" t="s">
        <v>169</v>
      </c>
      <c r="B245" s="6" t="s">
        <v>384</v>
      </c>
      <c r="C245" s="7" t="s">
        <v>893</v>
      </c>
      <c r="D245" s="7" t="s">
        <v>916</v>
      </c>
      <c r="E245" s="6" t="s">
        <v>873</v>
      </c>
      <c r="F245" s="10">
        <v>0</v>
      </c>
      <c r="G245" s="10">
        <v>348145.48</v>
      </c>
      <c r="H245" s="10">
        <v>348145.48</v>
      </c>
      <c r="I245" s="7" t="s">
        <v>874</v>
      </c>
    </row>
    <row r="246" spans="1:9" ht="42">
      <c r="A246" s="6" t="s">
        <v>169</v>
      </c>
      <c r="B246" s="6" t="s">
        <v>384</v>
      </c>
      <c r="C246" s="7" t="s">
        <v>894</v>
      </c>
      <c r="D246" s="7" t="s">
        <v>916</v>
      </c>
      <c r="E246" s="6" t="s">
        <v>873</v>
      </c>
      <c r="F246" s="10">
        <v>0</v>
      </c>
      <c r="G246" s="10">
        <v>1357214.75</v>
      </c>
      <c r="H246" s="10">
        <v>1357214.75</v>
      </c>
      <c r="I246" s="7" t="s">
        <v>874</v>
      </c>
    </row>
    <row r="247" spans="1:9" ht="42">
      <c r="A247" s="6" t="s">
        <v>169</v>
      </c>
      <c r="B247" s="6" t="s">
        <v>384</v>
      </c>
      <c r="C247" s="7" t="s">
        <v>895</v>
      </c>
      <c r="D247" s="7" t="s">
        <v>916</v>
      </c>
      <c r="E247" s="6" t="s">
        <v>873</v>
      </c>
      <c r="F247" s="10">
        <v>0</v>
      </c>
      <c r="G247" s="10">
        <v>654955.59</v>
      </c>
      <c r="H247" s="10">
        <v>654955.59</v>
      </c>
      <c r="I247" s="7" t="s">
        <v>874</v>
      </c>
    </row>
    <row r="248" spans="1:9" ht="52.5">
      <c r="A248" s="6" t="s">
        <v>169</v>
      </c>
      <c r="B248" s="6" t="s">
        <v>384</v>
      </c>
      <c r="C248" s="7" t="s">
        <v>896</v>
      </c>
      <c r="D248" s="7" t="s">
        <v>916</v>
      </c>
      <c r="E248" s="6" t="s">
        <v>873</v>
      </c>
      <c r="F248" s="10">
        <v>0</v>
      </c>
      <c r="G248" s="10">
        <v>1357214.75</v>
      </c>
      <c r="H248" s="10">
        <v>1357214.75</v>
      </c>
      <c r="I248" s="7" t="s">
        <v>874</v>
      </c>
    </row>
    <row r="249" spans="1:9" ht="42">
      <c r="A249" s="6" t="s">
        <v>169</v>
      </c>
      <c r="B249" s="6" t="s">
        <v>384</v>
      </c>
      <c r="C249" s="7" t="s">
        <v>897</v>
      </c>
      <c r="D249" s="7" t="s">
        <v>916</v>
      </c>
      <c r="E249" s="6" t="s">
        <v>873</v>
      </c>
      <c r="F249" s="10">
        <v>0</v>
      </c>
      <c r="G249" s="10">
        <v>935903.46</v>
      </c>
      <c r="H249" s="10">
        <v>935903.46</v>
      </c>
      <c r="I249" s="7" t="s">
        <v>874</v>
      </c>
    </row>
    <row r="250" spans="1:9" ht="31.5">
      <c r="A250" s="6" t="s">
        <v>169</v>
      </c>
      <c r="B250" s="6" t="s">
        <v>384</v>
      </c>
      <c r="C250" s="7" t="s">
        <v>898</v>
      </c>
      <c r="D250" s="7" t="s">
        <v>916</v>
      </c>
      <c r="E250" s="6" t="s">
        <v>873</v>
      </c>
      <c r="F250" s="10">
        <v>0</v>
      </c>
      <c r="G250" s="10">
        <v>374449.8</v>
      </c>
      <c r="H250" s="10">
        <v>374449.8</v>
      </c>
      <c r="I250" s="7" t="s">
        <v>874</v>
      </c>
    </row>
    <row r="251" spans="1:9" ht="42">
      <c r="A251" s="6" t="s">
        <v>169</v>
      </c>
      <c r="B251" s="6" t="s">
        <v>384</v>
      </c>
      <c r="C251" s="7" t="s">
        <v>899</v>
      </c>
      <c r="D251" s="7" t="s">
        <v>916</v>
      </c>
      <c r="E251" s="6" t="s">
        <v>873</v>
      </c>
      <c r="F251" s="10">
        <v>0</v>
      </c>
      <c r="G251" s="10">
        <v>374449.8</v>
      </c>
      <c r="H251" s="10">
        <v>374449.8</v>
      </c>
      <c r="I251" s="7" t="s">
        <v>874</v>
      </c>
    </row>
    <row r="252" spans="1:9" ht="42">
      <c r="A252" s="6" t="s">
        <v>169</v>
      </c>
      <c r="B252" s="6" t="s">
        <v>384</v>
      </c>
      <c r="C252" s="7" t="s">
        <v>900</v>
      </c>
      <c r="D252" s="7" t="s">
        <v>916</v>
      </c>
      <c r="E252" s="6" t="s">
        <v>873</v>
      </c>
      <c r="F252" s="10">
        <v>0</v>
      </c>
      <c r="G252" s="10">
        <v>992048.82</v>
      </c>
      <c r="H252" s="10">
        <v>992048.82</v>
      </c>
      <c r="I252" s="7" t="s">
        <v>874</v>
      </c>
    </row>
    <row r="253" spans="1:9" ht="42">
      <c r="A253" s="6" t="s">
        <v>169</v>
      </c>
      <c r="B253" s="6" t="s">
        <v>384</v>
      </c>
      <c r="C253" s="7" t="s">
        <v>901</v>
      </c>
      <c r="D253" s="7" t="s">
        <v>916</v>
      </c>
      <c r="E253" s="6" t="s">
        <v>873</v>
      </c>
      <c r="F253" s="10">
        <v>0</v>
      </c>
      <c r="G253" s="10">
        <v>159815.35</v>
      </c>
      <c r="H253" s="10">
        <v>159815.35</v>
      </c>
      <c r="I253" s="7" t="s">
        <v>874</v>
      </c>
    </row>
    <row r="254" spans="1:9" ht="42">
      <c r="A254" s="6" t="s">
        <v>169</v>
      </c>
      <c r="B254" s="6" t="s">
        <v>384</v>
      </c>
      <c r="C254" s="7" t="s">
        <v>902</v>
      </c>
      <c r="D254" s="7" t="s">
        <v>916</v>
      </c>
      <c r="E254" s="6" t="s">
        <v>873</v>
      </c>
      <c r="F254" s="10">
        <v>0</v>
      </c>
      <c r="G254" s="10">
        <v>992048.82</v>
      </c>
      <c r="H254" s="10">
        <v>992048.82</v>
      </c>
      <c r="I254" s="7" t="s">
        <v>874</v>
      </c>
    </row>
    <row r="255" spans="1:9" ht="42">
      <c r="A255" s="6" t="s">
        <v>169</v>
      </c>
      <c r="B255" s="6" t="s">
        <v>384</v>
      </c>
      <c r="C255" s="7" t="s">
        <v>903</v>
      </c>
      <c r="D255" s="7" t="s">
        <v>916</v>
      </c>
      <c r="E255" s="6" t="s">
        <v>873</v>
      </c>
      <c r="F255" s="10">
        <v>0</v>
      </c>
      <c r="G255" s="10">
        <v>350134.88</v>
      </c>
      <c r="H255" s="10">
        <v>350134.88</v>
      </c>
      <c r="I255" s="7" t="s">
        <v>874</v>
      </c>
    </row>
    <row r="256" spans="1:9" ht="31.5">
      <c r="A256" s="6" t="s">
        <v>169</v>
      </c>
      <c r="B256" s="6" t="s">
        <v>384</v>
      </c>
      <c r="C256" s="7" t="s">
        <v>904</v>
      </c>
      <c r="D256" s="7" t="s">
        <v>916</v>
      </c>
      <c r="E256" s="6" t="s">
        <v>873</v>
      </c>
      <c r="F256" s="10">
        <v>0</v>
      </c>
      <c r="G256" s="10">
        <v>655176.63</v>
      </c>
      <c r="H256" s="10">
        <v>655176.63</v>
      </c>
      <c r="I256" s="7" t="s">
        <v>874</v>
      </c>
    </row>
    <row r="257" spans="1:9" ht="42">
      <c r="A257" s="6" t="s">
        <v>169</v>
      </c>
      <c r="B257" s="6" t="s">
        <v>384</v>
      </c>
      <c r="C257" s="7" t="s">
        <v>875</v>
      </c>
      <c r="D257" s="7" t="s">
        <v>916</v>
      </c>
      <c r="E257" s="6" t="s">
        <v>873</v>
      </c>
      <c r="F257" s="10">
        <v>0</v>
      </c>
      <c r="G257" s="10">
        <v>992048.82</v>
      </c>
      <c r="H257" s="10">
        <v>992048.82</v>
      </c>
      <c r="I257" s="7" t="s">
        <v>874</v>
      </c>
    </row>
    <row r="258" spans="1:9" ht="52.5">
      <c r="A258" s="6" t="s">
        <v>169</v>
      </c>
      <c r="B258" s="6" t="s">
        <v>384</v>
      </c>
      <c r="C258" s="7" t="s">
        <v>871</v>
      </c>
      <c r="D258" s="7" t="s">
        <v>916</v>
      </c>
      <c r="E258" s="6" t="s">
        <v>873</v>
      </c>
      <c r="F258" s="10">
        <v>0</v>
      </c>
      <c r="G258" s="10">
        <v>1167116.26</v>
      </c>
      <c r="H258" s="10">
        <v>1167116.26</v>
      </c>
      <c r="I258" s="7" t="s">
        <v>874</v>
      </c>
    </row>
    <row r="259" spans="1:9" ht="42">
      <c r="A259" s="6" t="s">
        <v>169</v>
      </c>
      <c r="B259" s="6" t="s">
        <v>384</v>
      </c>
      <c r="C259" s="7" t="s">
        <v>905</v>
      </c>
      <c r="D259" s="7" t="s">
        <v>916</v>
      </c>
      <c r="E259" s="6" t="s">
        <v>873</v>
      </c>
      <c r="F259" s="10">
        <v>0</v>
      </c>
      <c r="G259" s="10">
        <v>619809.47</v>
      </c>
      <c r="H259" s="10">
        <v>619809.47</v>
      </c>
      <c r="I259" s="7" t="s">
        <v>874</v>
      </c>
    </row>
    <row r="260" spans="1:9" ht="42">
      <c r="A260" s="6" t="s">
        <v>169</v>
      </c>
      <c r="B260" s="6" t="s">
        <v>384</v>
      </c>
      <c r="C260" s="7" t="s">
        <v>876</v>
      </c>
      <c r="D260" s="7" t="s">
        <v>916</v>
      </c>
      <c r="E260" s="6" t="s">
        <v>873</v>
      </c>
      <c r="F260" s="10">
        <v>0</v>
      </c>
      <c r="G260" s="10">
        <v>739394.68</v>
      </c>
      <c r="H260" s="10">
        <v>739394.68</v>
      </c>
      <c r="I260" s="7" t="s">
        <v>874</v>
      </c>
    </row>
    <row r="261" spans="1:9" ht="42">
      <c r="A261" s="6" t="s">
        <v>169</v>
      </c>
      <c r="B261" s="6" t="s">
        <v>384</v>
      </c>
      <c r="C261" s="7" t="s">
        <v>877</v>
      </c>
      <c r="D261" s="7" t="s">
        <v>916</v>
      </c>
      <c r="E261" s="6" t="s">
        <v>873</v>
      </c>
      <c r="F261" s="10">
        <v>0</v>
      </c>
      <c r="G261" s="10">
        <v>447615.61</v>
      </c>
      <c r="H261" s="10">
        <v>447615.61</v>
      </c>
      <c r="I261" s="7" t="s">
        <v>874</v>
      </c>
    </row>
    <row r="262" spans="1:9" ht="42">
      <c r="A262" s="6" t="s">
        <v>169</v>
      </c>
      <c r="B262" s="6" t="s">
        <v>384</v>
      </c>
      <c r="C262" s="7" t="s">
        <v>878</v>
      </c>
      <c r="D262" s="7" t="s">
        <v>916</v>
      </c>
      <c r="E262" s="6" t="s">
        <v>873</v>
      </c>
      <c r="F262" s="10">
        <v>0</v>
      </c>
      <c r="G262" s="10">
        <v>350134.88</v>
      </c>
      <c r="H262" s="10">
        <v>350134.88</v>
      </c>
      <c r="I262" s="7" t="s">
        <v>874</v>
      </c>
    </row>
    <row r="263" spans="1:9" ht="52.5">
      <c r="A263" s="6" t="s">
        <v>169</v>
      </c>
      <c r="B263" s="6" t="s">
        <v>384</v>
      </c>
      <c r="C263" s="7" t="s">
        <v>879</v>
      </c>
      <c r="D263" s="7" t="s">
        <v>916</v>
      </c>
      <c r="E263" s="6" t="s">
        <v>873</v>
      </c>
      <c r="F263" s="10">
        <v>0</v>
      </c>
      <c r="G263" s="10">
        <v>641913.94</v>
      </c>
      <c r="H263" s="10">
        <v>641913.94</v>
      </c>
      <c r="I263" s="7" t="s">
        <v>874</v>
      </c>
    </row>
    <row r="264" spans="1:9" ht="42">
      <c r="A264" s="6" t="s">
        <v>169</v>
      </c>
      <c r="B264" s="6" t="s">
        <v>384</v>
      </c>
      <c r="C264" s="7" t="s">
        <v>880</v>
      </c>
      <c r="D264" s="7" t="s">
        <v>916</v>
      </c>
      <c r="E264" s="6" t="s">
        <v>873</v>
      </c>
      <c r="F264" s="10">
        <v>0</v>
      </c>
      <c r="G264" s="10">
        <v>992490.91</v>
      </c>
      <c r="H264" s="10">
        <v>992490.91</v>
      </c>
      <c r="I264" s="7" t="s">
        <v>874</v>
      </c>
    </row>
    <row r="265" spans="1:9" ht="42">
      <c r="A265" s="6" t="s">
        <v>169</v>
      </c>
      <c r="B265" s="6" t="s">
        <v>384</v>
      </c>
      <c r="C265" s="7" t="s">
        <v>882</v>
      </c>
      <c r="D265" s="7" t="s">
        <v>916</v>
      </c>
      <c r="E265" s="6" t="s">
        <v>873</v>
      </c>
      <c r="F265" s="10">
        <v>0</v>
      </c>
      <c r="G265" s="10">
        <v>906283.46</v>
      </c>
      <c r="H265" s="10">
        <v>906283.46</v>
      </c>
      <c r="I265" s="7" t="s">
        <v>874</v>
      </c>
    </row>
    <row r="266" spans="1:9" ht="52.5">
      <c r="A266" s="6" t="s">
        <v>169</v>
      </c>
      <c r="B266" s="6" t="s">
        <v>384</v>
      </c>
      <c r="C266" s="7" t="s">
        <v>883</v>
      </c>
      <c r="D266" s="7" t="s">
        <v>916</v>
      </c>
      <c r="E266" s="6" t="s">
        <v>873</v>
      </c>
      <c r="F266" s="10">
        <v>0</v>
      </c>
      <c r="G266" s="10">
        <v>702038.12</v>
      </c>
      <c r="H266" s="10">
        <v>702038.12</v>
      </c>
      <c r="I266" s="7" t="s">
        <v>874</v>
      </c>
    </row>
    <row r="267" spans="1:9" ht="42">
      <c r="A267" s="6" t="s">
        <v>169</v>
      </c>
      <c r="B267" s="6" t="s">
        <v>384</v>
      </c>
      <c r="C267" s="7" t="s">
        <v>884</v>
      </c>
      <c r="D267" s="7" t="s">
        <v>916</v>
      </c>
      <c r="E267" s="6" t="s">
        <v>873</v>
      </c>
      <c r="F267" s="10">
        <v>22104474.68</v>
      </c>
      <c r="G267" s="10">
        <v>1012384.94</v>
      </c>
      <c r="H267" s="10">
        <v>-21092089.74</v>
      </c>
      <c r="I267" s="7" t="s">
        <v>874</v>
      </c>
    </row>
    <row r="268" spans="1:9" ht="42">
      <c r="A268" s="6" t="s">
        <v>169</v>
      </c>
      <c r="B268" s="6" t="s">
        <v>384</v>
      </c>
      <c r="C268" s="7" t="s">
        <v>885</v>
      </c>
      <c r="D268" s="7" t="s">
        <v>916</v>
      </c>
      <c r="E268" s="6" t="s">
        <v>873</v>
      </c>
      <c r="F268" s="10">
        <v>0</v>
      </c>
      <c r="G268" s="10">
        <v>349250.7</v>
      </c>
      <c r="H268" s="10">
        <v>349250.7</v>
      </c>
      <c r="I268" s="7" t="s">
        <v>874</v>
      </c>
    </row>
    <row r="269" spans="1:9" ht="52.5">
      <c r="A269" s="6" t="s">
        <v>169</v>
      </c>
      <c r="B269" s="6" t="s">
        <v>384</v>
      </c>
      <c r="C269" s="7" t="s">
        <v>887</v>
      </c>
      <c r="D269" s="7" t="s">
        <v>916</v>
      </c>
      <c r="E269" s="6" t="s">
        <v>873</v>
      </c>
      <c r="F269" s="10">
        <v>0</v>
      </c>
      <c r="G269" s="10">
        <v>86207.45</v>
      </c>
      <c r="H269" s="10">
        <v>86207.45</v>
      </c>
      <c r="I269" s="7" t="s">
        <v>874</v>
      </c>
    </row>
    <row r="270" spans="1:9" ht="52.5">
      <c r="A270" s="6" t="s">
        <v>169</v>
      </c>
      <c r="B270" s="6" t="s">
        <v>384</v>
      </c>
      <c r="C270" s="7" t="s">
        <v>888</v>
      </c>
      <c r="D270" s="7" t="s">
        <v>916</v>
      </c>
      <c r="E270" s="6" t="s">
        <v>873</v>
      </c>
      <c r="F270" s="10">
        <v>0</v>
      </c>
      <c r="G270" s="10">
        <v>870916.3</v>
      </c>
      <c r="H270" s="10">
        <v>870916.3</v>
      </c>
      <c r="I270" s="7" t="s">
        <v>874</v>
      </c>
    </row>
    <row r="271" spans="1:9" ht="42">
      <c r="A271" s="6" t="s">
        <v>169</v>
      </c>
      <c r="B271" s="6" t="s">
        <v>384</v>
      </c>
      <c r="C271" s="7" t="s">
        <v>890</v>
      </c>
      <c r="D271" s="7" t="s">
        <v>916</v>
      </c>
      <c r="E271" s="6" t="s">
        <v>873</v>
      </c>
      <c r="F271" s="10">
        <v>0</v>
      </c>
      <c r="G271" s="10">
        <v>426395.32</v>
      </c>
      <c r="H271" s="10">
        <v>426395.32</v>
      </c>
      <c r="I271" s="7" t="s">
        <v>874</v>
      </c>
    </row>
    <row r="272" spans="1:9" ht="42">
      <c r="A272" s="6" t="s">
        <v>169</v>
      </c>
      <c r="B272" s="6" t="s">
        <v>481</v>
      </c>
      <c r="C272" s="7" t="s">
        <v>885</v>
      </c>
      <c r="D272" s="7" t="s">
        <v>917</v>
      </c>
      <c r="E272" s="6" t="s">
        <v>873</v>
      </c>
      <c r="F272" s="10">
        <v>0</v>
      </c>
      <c r="G272" s="10">
        <v>42709.43</v>
      </c>
      <c r="H272" s="10">
        <v>42709.43</v>
      </c>
      <c r="I272" s="7" t="s">
        <v>874</v>
      </c>
    </row>
    <row r="273" spans="1:9" ht="52.5">
      <c r="A273" s="6" t="s">
        <v>169</v>
      </c>
      <c r="B273" s="6" t="s">
        <v>481</v>
      </c>
      <c r="C273" s="7" t="s">
        <v>887</v>
      </c>
      <c r="D273" s="7" t="s">
        <v>917</v>
      </c>
      <c r="E273" s="6" t="s">
        <v>873</v>
      </c>
      <c r="F273" s="10">
        <v>0</v>
      </c>
      <c r="G273" s="10">
        <v>10542.2</v>
      </c>
      <c r="H273" s="10">
        <v>10542.2</v>
      </c>
      <c r="I273" s="7" t="s">
        <v>874</v>
      </c>
    </row>
    <row r="274" spans="1:9" ht="52.5">
      <c r="A274" s="6" t="s">
        <v>169</v>
      </c>
      <c r="B274" s="6" t="s">
        <v>481</v>
      </c>
      <c r="C274" s="7" t="s">
        <v>888</v>
      </c>
      <c r="D274" s="7" t="s">
        <v>917</v>
      </c>
      <c r="E274" s="6" t="s">
        <v>873</v>
      </c>
      <c r="F274" s="10">
        <v>0</v>
      </c>
      <c r="G274" s="10">
        <v>106503.26</v>
      </c>
      <c r="H274" s="10">
        <v>106503.26</v>
      </c>
      <c r="I274" s="7" t="s">
        <v>874</v>
      </c>
    </row>
    <row r="275" spans="1:9" ht="52.5">
      <c r="A275" s="6" t="s">
        <v>169</v>
      </c>
      <c r="B275" s="6" t="s">
        <v>481</v>
      </c>
      <c r="C275" s="7" t="s">
        <v>889</v>
      </c>
      <c r="D275" s="7" t="s">
        <v>917</v>
      </c>
      <c r="E275" s="6" t="s">
        <v>873</v>
      </c>
      <c r="F275" s="10">
        <v>0</v>
      </c>
      <c r="G275" s="10">
        <v>165972.08</v>
      </c>
      <c r="H275" s="10">
        <v>165972.08</v>
      </c>
      <c r="I275" s="7" t="s">
        <v>874</v>
      </c>
    </row>
    <row r="276" spans="1:9" ht="31.5">
      <c r="A276" s="6" t="s">
        <v>169</v>
      </c>
      <c r="B276" s="6" t="s">
        <v>481</v>
      </c>
      <c r="C276" s="7" t="s">
        <v>886</v>
      </c>
      <c r="D276" s="7" t="s">
        <v>917</v>
      </c>
      <c r="E276" s="6" t="s">
        <v>873</v>
      </c>
      <c r="F276" s="10">
        <v>0</v>
      </c>
      <c r="G276" s="10">
        <v>45790.99</v>
      </c>
      <c r="H276" s="10">
        <v>45790.99</v>
      </c>
      <c r="I276" s="7" t="s">
        <v>874</v>
      </c>
    </row>
    <row r="277" spans="1:9" ht="42">
      <c r="A277" s="6" t="s">
        <v>169</v>
      </c>
      <c r="B277" s="6" t="s">
        <v>481</v>
      </c>
      <c r="C277" s="7" t="s">
        <v>890</v>
      </c>
      <c r="D277" s="7" t="s">
        <v>917</v>
      </c>
      <c r="E277" s="6" t="s">
        <v>873</v>
      </c>
      <c r="F277" s="10">
        <v>0</v>
      </c>
      <c r="G277" s="10">
        <v>52143.35</v>
      </c>
      <c r="H277" s="10">
        <v>52143.35</v>
      </c>
      <c r="I277" s="7" t="s">
        <v>874</v>
      </c>
    </row>
    <row r="278" spans="1:9" ht="42">
      <c r="A278" s="6" t="s">
        <v>169</v>
      </c>
      <c r="B278" s="6" t="s">
        <v>481</v>
      </c>
      <c r="C278" s="7" t="s">
        <v>891</v>
      </c>
      <c r="D278" s="7" t="s">
        <v>917</v>
      </c>
      <c r="E278" s="6" t="s">
        <v>873</v>
      </c>
      <c r="F278" s="10">
        <v>0</v>
      </c>
      <c r="G278" s="10">
        <v>142725.17</v>
      </c>
      <c r="H278" s="10">
        <v>142725.17</v>
      </c>
      <c r="I278" s="7" t="s">
        <v>874</v>
      </c>
    </row>
    <row r="279" spans="1:9" ht="52.5">
      <c r="A279" s="6" t="s">
        <v>169</v>
      </c>
      <c r="B279" s="6" t="s">
        <v>481</v>
      </c>
      <c r="C279" s="7" t="s">
        <v>892</v>
      </c>
      <c r="D279" s="7" t="s">
        <v>917</v>
      </c>
      <c r="E279" s="6" t="s">
        <v>873</v>
      </c>
      <c r="F279" s="10">
        <v>0</v>
      </c>
      <c r="G279" s="10">
        <v>42817.55</v>
      </c>
      <c r="H279" s="10">
        <v>42817.55</v>
      </c>
      <c r="I279" s="7" t="s">
        <v>874</v>
      </c>
    </row>
    <row r="280" spans="1:9" ht="42">
      <c r="A280" s="6" t="s">
        <v>169</v>
      </c>
      <c r="B280" s="6" t="s">
        <v>481</v>
      </c>
      <c r="C280" s="7" t="s">
        <v>893</v>
      </c>
      <c r="D280" s="7" t="s">
        <v>917</v>
      </c>
      <c r="E280" s="6" t="s">
        <v>873</v>
      </c>
      <c r="F280" s="10">
        <v>0</v>
      </c>
      <c r="G280" s="10">
        <v>42574.27</v>
      </c>
      <c r="H280" s="10">
        <v>42574.27</v>
      </c>
      <c r="I280" s="7" t="s">
        <v>874</v>
      </c>
    </row>
    <row r="281" spans="1:9" ht="42">
      <c r="A281" s="6" t="s">
        <v>169</v>
      </c>
      <c r="B281" s="6" t="s">
        <v>481</v>
      </c>
      <c r="C281" s="7" t="s">
        <v>894</v>
      </c>
      <c r="D281" s="7" t="s">
        <v>917</v>
      </c>
      <c r="E281" s="6" t="s">
        <v>873</v>
      </c>
      <c r="F281" s="10">
        <v>0</v>
      </c>
      <c r="G281" s="10">
        <v>165972.08</v>
      </c>
      <c r="H281" s="10">
        <v>165972.08</v>
      </c>
      <c r="I281" s="7" t="s">
        <v>874</v>
      </c>
    </row>
    <row r="282" spans="1:9" ht="42">
      <c r="A282" s="6" t="s">
        <v>169</v>
      </c>
      <c r="B282" s="6" t="s">
        <v>481</v>
      </c>
      <c r="C282" s="7" t="s">
        <v>895</v>
      </c>
      <c r="D282" s="7" t="s">
        <v>917</v>
      </c>
      <c r="E282" s="6" t="s">
        <v>873</v>
      </c>
      <c r="F282" s="10">
        <v>0</v>
      </c>
      <c r="G282" s="10">
        <v>80093.69</v>
      </c>
      <c r="H282" s="10">
        <v>80093.69</v>
      </c>
      <c r="I282" s="7" t="s">
        <v>918</v>
      </c>
    </row>
    <row r="283" spans="1:9" ht="52.5">
      <c r="A283" s="6" t="s">
        <v>169</v>
      </c>
      <c r="B283" s="6" t="s">
        <v>481</v>
      </c>
      <c r="C283" s="7" t="s">
        <v>896</v>
      </c>
      <c r="D283" s="7" t="s">
        <v>917</v>
      </c>
      <c r="E283" s="6" t="s">
        <v>873</v>
      </c>
      <c r="F283" s="10">
        <v>0</v>
      </c>
      <c r="G283" s="10">
        <v>165972.08</v>
      </c>
      <c r="H283" s="10">
        <v>165972.08</v>
      </c>
      <c r="I283" s="7" t="s">
        <v>874</v>
      </c>
    </row>
    <row r="284" spans="1:9" ht="42">
      <c r="A284" s="6" t="s">
        <v>169</v>
      </c>
      <c r="B284" s="6" t="s">
        <v>481</v>
      </c>
      <c r="C284" s="7" t="s">
        <v>897</v>
      </c>
      <c r="D284" s="7" t="s">
        <v>917</v>
      </c>
      <c r="E284" s="6" t="s">
        <v>873</v>
      </c>
      <c r="F284" s="10">
        <v>0</v>
      </c>
      <c r="G284" s="10">
        <v>114450.45</v>
      </c>
      <c r="H284" s="10">
        <v>114450.45</v>
      </c>
      <c r="I284" s="7" t="s">
        <v>874</v>
      </c>
    </row>
    <row r="285" spans="1:9" ht="31.5">
      <c r="A285" s="6" t="s">
        <v>169</v>
      </c>
      <c r="B285" s="6" t="s">
        <v>481</v>
      </c>
      <c r="C285" s="7" t="s">
        <v>898</v>
      </c>
      <c r="D285" s="7" t="s">
        <v>917</v>
      </c>
      <c r="E285" s="6" t="s">
        <v>873</v>
      </c>
      <c r="F285" s="10">
        <v>0</v>
      </c>
      <c r="G285" s="10">
        <v>45790.99</v>
      </c>
      <c r="H285" s="10">
        <v>45790.99</v>
      </c>
      <c r="I285" s="7" t="s">
        <v>918</v>
      </c>
    </row>
    <row r="286" spans="1:9" ht="42">
      <c r="A286" s="6" t="s">
        <v>169</v>
      </c>
      <c r="B286" s="6" t="s">
        <v>481</v>
      </c>
      <c r="C286" s="7" t="s">
        <v>899</v>
      </c>
      <c r="D286" s="7" t="s">
        <v>917</v>
      </c>
      <c r="E286" s="6" t="s">
        <v>873</v>
      </c>
      <c r="F286" s="10">
        <v>0</v>
      </c>
      <c r="G286" s="10">
        <v>45790.99</v>
      </c>
      <c r="H286" s="10">
        <v>45790.99</v>
      </c>
      <c r="I286" s="7" t="s">
        <v>874</v>
      </c>
    </row>
    <row r="287" spans="1:9" ht="42">
      <c r="A287" s="6" t="s">
        <v>169</v>
      </c>
      <c r="B287" s="6" t="s">
        <v>481</v>
      </c>
      <c r="C287" s="7" t="s">
        <v>900</v>
      </c>
      <c r="D287" s="7" t="s">
        <v>917</v>
      </c>
      <c r="E287" s="6" t="s">
        <v>873</v>
      </c>
      <c r="F287" s="10">
        <v>0</v>
      </c>
      <c r="G287" s="10">
        <v>121316.4</v>
      </c>
      <c r="H287" s="10">
        <v>121316.4</v>
      </c>
      <c r="I287" s="7" t="s">
        <v>874</v>
      </c>
    </row>
    <row r="288" spans="1:9" ht="42">
      <c r="A288" s="6" t="s">
        <v>169</v>
      </c>
      <c r="B288" s="6" t="s">
        <v>481</v>
      </c>
      <c r="C288" s="7" t="s">
        <v>901</v>
      </c>
      <c r="D288" s="7" t="s">
        <v>917</v>
      </c>
      <c r="E288" s="6" t="s">
        <v>873</v>
      </c>
      <c r="F288" s="10">
        <v>0</v>
      </c>
      <c r="G288" s="10">
        <v>19543.62</v>
      </c>
      <c r="H288" s="10">
        <v>19543.62</v>
      </c>
      <c r="I288" s="7" t="s">
        <v>874</v>
      </c>
    </row>
    <row r="289" spans="1:9" ht="42">
      <c r="A289" s="6" t="s">
        <v>169</v>
      </c>
      <c r="B289" s="6" t="s">
        <v>481</v>
      </c>
      <c r="C289" s="7" t="s">
        <v>902</v>
      </c>
      <c r="D289" s="7" t="s">
        <v>917</v>
      </c>
      <c r="E289" s="6" t="s">
        <v>873</v>
      </c>
      <c r="F289" s="10">
        <v>0</v>
      </c>
      <c r="G289" s="10">
        <v>121316.4</v>
      </c>
      <c r="H289" s="10">
        <v>121316.4</v>
      </c>
      <c r="I289" s="7" t="s">
        <v>874</v>
      </c>
    </row>
    <row r="290" spans="1:9" ht="42">
      <c r="A290" s="6" t="s">
        <v>169</v>
      </c>
      <c r="B290" s="6" t="s">
        <v>481</v>
      </c>
      <c r="C290" s="7" t="s">
        <v>903</v>
      </c>
      <c r="D290" s="7" t="s">
        <v>917</v>
      </c>
      <c r="E290" s="6" t="s">
        <v>873</v>
      </c>
      <c r="F290" s="10">
        <v>0</v>
      </c>
      <c r="G290" s="10">
        <v>42817.55</v>
      </c>
      <c r="H290" s="10">
        <v>42817.55</v>
      </c>
      <c r="I290" s="7" t="s">
        <v>874</v>
      </c>
    </row>
    <row r="291" spans="1:9" ht="31.5">
      <c r="A291" s="6" t="s">
        <v>169</v>
      </c>
      <c r="B291" s="6" t="s">
        <v>481</v>
      </c>
      <c r="C291" s="7" t="s">
        <v>904</v>
      </c>
      <c r="D291" s="7" t="s">
        <v>917</v>
      </c>
      <c r="E291" s="6" t="s">
        <v>873</v>
      </c>
      <c r="F291" s="10">
        <v>0</v>
      </c>
      <c r="G291" s="10">
        <v>80120.72</v>
      </c>
      <c r="H291" s="10">
        <v>80120.72</v>
      </c>
      <c r="I291" s="7" t="s">
        <v>874</v>
      </c>
    </row>
    <row r="292" spans="1:9" ht="42">
      <c r="A292" s="6" t="s">
        <v>169</v>
      </c>
      <c r="B292" s="6" t="s">
        <v>481</v>
      </c>
      <c r="C292" s="7" t="s">
        <v>875</v>
      </c>
      <c r="D292" s="7" t="s">
        <v>917</v>
      </c>
      <c r="E292" s="6" t="s">
        <v>873</v>
      </c>
      <c r="F292" s="10">
        <v>0</v>
      </c>
      <c r="G292" s="10">
        <v>121316.4</v>
      </c>
      <c r="H292" s="10">
        <v>121316.4</v>
      </c>
      <c r="I292" s="7" t="s">
        <v>874</v>
      </c>
    </row>
    <row r="293" spans="1:9" ht="52.5">
      <c r="A293" s="6" t="s">
        <v>169</v>
      </c>
      <c r="B293" s="6" t="s">
        <v>481</v>
      </c>
      <c r="C293" s="7" t="s">
        <v>871</v>
      </c>
      <c r="D293" s="7" t="s">
        <v>917</v>
      </c>
      <c r="E293" s="6" t="s">
        <v>873</v>
      </c>
      <c r="F293" s="10">
        <v>0</v>
      </c>
      <c r="G293" s="10">
        <v>142725.17</v>
      </c>
      <c r="H293" s="10">
        <v>142725.17</v>
      </c>
      <c r="I293" s="7" t="s">
        <v>874</v>
      </c>
    </row>
    <row r="294" spans="1:9" ht="42">
      <c r="A294" s="6" t="s">
        <v>169</v>
      </c>
      <c r="B294" s="6" t="s">
        <v>481</v>
      </c>
      <c r="C294" s="7" t="s">
        <v>905</v>
      </c>
      <c r="D294" s="7" t="s">
        <v>917</v>
      </c>
      <c r="E294" s="6" t="s">
        <v>873</v>
      </c>
      <c r="F294" s="10">
        <v>0</v>
      </c>
      <c r="G294" s="10">
        <v>75795.72</v>
      </c>
      <c r="H294" s="10">
        <v>75795.72</v>
      </c>
      <c r="I294" s="7" t="s">
        <v>918</v>
      </c>
    </row>
    <row r="295" spans="1:9" ht="42">
      <c r="A295" s="6" t="s">
        <v>169</v>
      </c>
      <c r="B295" s="6" t="s">
        <v>481</v>
      </c>
      <c r="C295" s="7" t="s">
        <v>876</v>
      </c>
      <c r="D295" s="7" t="s">
        <v>917</v>
      </c>
      <c r="E295" s="6" t="s">
        <v>873</v>
      </c>
      <c r="F295" s="10">
        <v>0</v>
      </c>
      <c r="G295" s="10">
        <v>90419.64</v>
      </c>
      <c r="H295" s="10">
        <v>90419.64</v>
      </c>
      <c r="I295" s="7" t="s">
        <v>918</v>
      </c>
    </row>
    <row r="296" spans="1:9" ht="42">
      <c r="A296" s="6" t="s">
        <v>169</v>
      </c>
      <c r="B296" s="6" t="s">
        <v>481</v>
      </c>
      <c r="C296" s="7" t="s">
        <v>877</v>
      </c>
      <c r="D296" s="7" t="s">
        <v>917</v>
      </c>
      <c r="E296" s="6" t="s">
        <v>873</v>
      </c>
      <c r="F296" s="10">
        <v>0</v>
      </c>
      <c r="G296" s="10">
        <v>54738.35</v>
      </c>
      <c r="H296" s="10">
        <v>54738.35</v>
      </c>
      <c r="I296" s="7" t="s">
        <v>874</v>
      </c>
    </row>
    <row r="297" spans="1:9" ht="42">
      <c r="A297" s="6" t="s">
        <v>169</v>
      </c>
      <c r="B297" s="6" t="s">
        <v>481</v>
      </c>
      <c r="C297" s="7" t="s">
        <v>878</v>
      </c>
      <c r="D297" s="7" t="s">
        <v>917</v>
      </c>
      <c r="E297" s="6" t="s">
        <v>873</v>
      </c>
      <c r="F297" s="10">
        <v>0</v>
      </c>
      <c r="G297" s="10">
        <v>42817.55</v>
      </c>
      <c r="H297" s="10">
        <v>42817.55</v>
      </c>
      <c r="I297" s="7" t="s">
        <v>874</v>
      </c>
    </row>
    <row r="298" spans="1:9" ht="52.5">
      <c r="A298" s="6" t="s">
        <v>169</v>
      </c>
      <c r="B298" s="6" t="s">
        <v>481</v>
      </c>
      <c r="C298" s="7" t="s">
        <v>879</v>
      </c>
      <c r="D298" s="7" t="s">
        <v>917</v>
      </c>
      <c r="E298" s="6" t="s">
        <v>873</v>
      </c>
      <c r="F298" s="10">
        <v>0</v>
      </c>
      <c r="G298" s="10">
        <v>78498.85</v>
      </c>
      <c r="H298" s="10">
        <v>78498.85</v>
      </c>
      <c r="I298" s="7" t="s">
        <v>874</v>
      </c>
    </row>
    <row r="299" spans="1:9" ht="42">
      <c r="A299" s="6" t="s">
        <v>169</v>
      </c>
      <c r="B299" s="6" t="s">
        <v>481</v>
      </c>
      <c r="C299" s="7" t="s">
        <v>880</v>
      </c>
      <c r="D299" s="7" t="s">
        <v>917</v>
      </c>
      <c r="E299" s="6" t="s">
        <v>873</v>
      </c>
      <c r="F299" s="10">
        <v>0</v>
      </c>
      <c r="G299" s="10">
        <v>121370.46</v>
      </c>
      <c r="H299" s="10">
        <v>121370.46</v>
      </c>
      <c r="I299" s="7" t="s">
        <v>874</v>
      </c>
    </row>
    <row r="300" spans="1:9" ht="42">
      <c r="A300" s="6" t="s">
        <v>169</v>
      </c>
      <c r="B300" s="6" t="s">
        <v>481</v>
      </c>
      <c r="C300" s="7" t="s">
        <v>882</v>
      </c>
      <c r="D300" s="7" t="s">
        <v>917</v>
      </c>
      <c r="E300" s="6" t="s">
        <v>873</v>
      </c>
      <c r="F300" s="10">
        <v>0</v>
      </c>
      <c r="G300" s="10">
        <v>110828.26</v>
      </c>
      <c r="H300" s="10">
        <v>110828.26</v>
      </c>
      <c r="I300" s="7" t="s">
        <v>874</v>
      </c>
    </row>
    <row r="301" spans="1:9" ht="52.5">
      <c r="A301" s="6" t="s">
        <v>169</v>
      </c>
      <c r="B301" s="6" t="s">
        <v>481</v>
      </c>
      <c r="C301" s="7" t="s">
        <v>883</v>
      </c>
      <c r="D301" s="7" t="s">
        <v>917</v>
      </c>
      <c r="E301" s="6" t="s">
        <v>873</v>
      </c>
      <c r="F301" s="10">
        <v>0</v>
      </c>
      <c r="G301" s="10">
        <v>85851.36</v>
      </c>
      <c r="H301" s="10">
        <v>85851.36</v>
      </c>
      <c r="I301" s="7" t="s">
        <v>874</v>
      </c>
    </row>
    <row r="302" spans="1:9" ht="42">
      <c r="A302" s="6" t="s">
        <v>169</v>
      </c>
      <c r="B302" s="6" t="s">
        <v>481</v>
      </c>
      <c r="C302" s="7" t="s">
        <v>884</v>
      </c>
      <c r="D302" s="7" t="s">
        <v>917</v>
      </c>
      <c r="E302" s="6" t="s">
        <v>873</v>
      </c>
      <c r="F302" s="10">
        <v>2703128.31</v>
      </c>
      <c r="G302" s="10">
        <v>123803.28</v>
      </c>
      <c r="H302" s="10">
        <v>-2579325.03</v>
      </c>
      <c r="I302" s="7" t="s">
        <v>874</v>
      </c>
    </row>
    <row r="303" spans="1:9" ht="42">
      <c r="A303" s="6" t="s">
        <v>169</v>
      </c>
      <c r="B303" s="6" t="s">
        <v>484</v>
      </c>
      <c r="C303" s="7" t="s">
        <v>878</v>
      </c>
      <c r="D303" s="7" t="s">
        <v>919</v>
      </c>
      <c r="E303" s="6" t="s">
        <v>873</v>
      </c>
      <c r="F303" s="10">
        <v>0</v>
      </c>
      <c r="G303" s="10">
        <v>97037.68</v>
      </c>
      <c r="H303" s="10">
        <v>97037.68</v>
      </c>
      <c r="I303" s="7" t="s">
        <v>918</v>
      </c>
    </row>
    <row r="304" spans="1:9" ht="42">
      <c r="A304" s="6" t="s">
        <v>169</v>
      </c>
      <c r="B304" s="6" t="s">
        <v>484</v>
      </c>
      <c r="C304" s="7" t="s">
        <v>880</v>
      </c>
      <c r="D304" s="7" t="s">
        <v>919</v>
      </c>
      <c r="E304" s="6" t="s">
        <v>873</v>
      </c>
      <c r="F304" s="10">
        <v>0</v>
      </c>
      <c r="G304" s="10">
        <v>275062.62</v>
      </c>
      <c r="H304" s="10">
        <v>275062.62</v>
      </c>
      <c r="I304" s="7" t="s">
        <v>874</v>
      </c>
    </row>
    <row r="305" spans="1:9" ht="42">
      <c r="A305" s="6" t="s">
        <v>169</v>
      </c>
      <c r="B305" s="6" t="s">
        <v>484</v>
      </c>
      <c r="C305" s="7" t="s">
        <v>876</v>
      </c>
      <c r="D305" s="7" t="s">
        <v>919</v>
      </c>
      <c r="E305" s="6" t="s">
        <v>873</v>
      </c>
      <c r="F305" s="10">
        <v>0</v>
      </c>
      <c r="G305" s="10">
        <v>204918.59</v>
      </c>
      <c r="H305" s="10">
        <v>204918.59</v>
      </c>
      <c r="I305" s="7" t="s">
        <v>918</v>
      </c>
    </row>
    <row r="306" spans="1:9" ht="42">
      <c r="A306" s="6" t="s">
        <v>169</v>
      </c>
      <c r="B306" s="6" t="s">
        <v>484</v>
      </c>
      <c r="C306" s="7" t="s">
        <v>875</v>
      </c>
      <c r="D306" s="7" t="s">
        <v>919</v>
      </c>
      <c r="E306" s="6" t="s">
        <v>873</v>
      </c>
      <c r="F306" s="10">
        <v>0</v>
      </c>
      <c r="G306" s="10">
        <v>274940.1</v>
      </c>
      <c r="H306" s="10">
        <v>274940.1</v>
      </c>
      <c r="I306" s="7" t="s">
        <v>918</v>
      </c>
    </row>
    <row r="307" spans="1:9" ht="31.5">
      <c r="A307" s="6" t="s">
        <v>169</v>
      </c>
      <c r="B307" s="6" t="s">
        <v>484</v>
      </c>
      <c r="C307" s="7" t="s">
        <v>904</v>
      </c>
      <c r="D307" s="7" t="s">
        <v>919</v>
      </c>
      <c r="E307" s="6" t="s">
        <v>873</v>
      </c>
      <c r="F307" s="10">
        <v>0</v>
      </c>
      <c r="G307" s="10">
        <v>181578.08</v>
      </c>
      <c r="H307" s="10">
        <v>181578.08</v>
      </c>
      <c r="I307" s="7" t="s">
        <v>918</v>
      </c>
    </row>
    <row r="308" spans="1:9" ht="42">
      <c r="A308" s="6" t="s">
        <v>169</v>
      </c>
      <c r="B308" s="6" t="s">
        <v>484</v>
      </c>
      <c r="C308" s="7" t="s">
        <v>903</v>
      </c>
      <c r="D308" s="7" t="s">
        <v>919</v>
      </c>
      <c r="E308" s="6" t="s">
        <v>873</v>
      </c>
      <c r="F308" s="10">
        <v>0</v>
      </c>
      <c r="G308" s="10">
        <v>97037.68</v>
      </c>
      <c r="H308" s="10">
        <v>97037.68</v>
      </c>
      <c r="I308" s="7" t="s">
        <v>918</v>
      </c>
    </row>
    <row r="309" spans="1:9" ht="42">
      <c r="A309" s="6" t="s">
        <v>169</v>
      </c>
      <c r="B309" s="6" t="s">
        <v>484</v>
      </c>
      <c r="C309" s="7" t="s">
        <v>902</v>
      </c>
      <c r="D309" s="7" t="s">
        <v>919</v>
      </c>
      <c r="E309" s="6" t="s">
        <v>873</v>
      </c>
      <c r="F309" s="10">
        <v>0</v>
      </c>
      <c r="G309" s="10">
        <v>274940.1</v>
      </c>
      <c r="H309" s="10">
        <v>274940.1</v>
      </c>
      <c r="I309" s="7" t="s">
        <v>918</v>
      </c>
    </row>
    <row r="310" spans="1:9" ht="42">
      <c r="A310" s="6" t="s">
        <v>169</v>
      </c>
      <c r="B310" s="6" t="s">
        <v>484</v>
      </c>
      <c r="C310" s="7" t="s">
        <v>901</v>
      </c>
      <c r="D310" s="7" t="s">
        <v>919</v>
      </c>
      <c r="E310" s="6" t="s">
        <v>873</v>
      </c>
      <c r="F310" s="10">
        <v>0</v>
      </c>
      <c r="G310" s="10">
        <v>44291.82</v>
      </c>
      <c r="H310" s="10">
        <v>44291.82</v>
      </c>
      <c r="I310" s="7" t="s">
        <v>918</v>
      </c>
    </row>
    <row r="311" spans="1:9" ht="42">
      <c r="A311" s="6" t="s">
        <v>169</v>
      </c>
      <c r="B311" s="6" t="s">
        <v>484</v>
      </c>
      <c r="C311" s="7" t="s">
        <v>900</v>
      </c>
      <c r="D311" s="7" t="s">
        <v>919</v>
      </c>
      <c r="E311" s="6" t="s">
        <v>873</v>
      </c>
      <c r="F311" s="10">
        <v>0</v>
      </c>
      <c r="G311" s="10">
        <v>274940.1</v>
      </c>
      <c r="H311" s="10">
        <v>274940.1</v>
      </c>
      <c r="I311" s="7" t="s">
        <v>918</v>
      </c>
    </row>
    <row r="312" spans="1:9" ht="42">
      <c r="A312" s="6" t="s">
        <v>169</v>
      </c>
      <c r="B312" s="6" t="s">
        <v>484</v>
      </c>
      <c r="C312" s="7" t="s">
        <v>899</v>
      </c>
      <c r="D312" s="7" t="s">
        <v>919</v>
      </c>
      <c r="E312" s="6" t="s">
        <v>873</v>
      </c>
      <c r="F312" s="10">
        <v>0</v>
      </c>
      <c r="G312" s="10">
        <v>103776.41</v>
      </c>
      <c r="H312" s="10">
        <v>103776.41</v>
      </c>
      <c r="I312" s="7" t="s">
        <v>918</v>
      </c>
    </row>
    <row r="313" spans="1:9" ht="31.5">
      <c r="A313" s="6" t="s">
        <v>169</v>
      </c>
      <c r="B313" s="6" t="s">
        <v>484</v>
      </c>
      <c r="C313" s="7" t="s">
        <v>898</v>
      </c>
      <c r="D313" s="7" t="s">
        <v>919</v>
      </c>
      <c r="E313" s="6" t="s">
        <v>873</v>
      </c>
      <c r="F313" s="10">
        <v>0</v>
      </c>
      <c r="G313" s="10">
        <v>103776.41</v>
      </c>
      <c r="H313" s="10">
        <v>103776.41</v>
      </c>
      <c r="I313" s="7" t="s">
        <v>918</v>
      </c>
    </row>
    <row r="314" spans="1:9" ht="42">
      <c r="A314" s="6" t="s">
        <v>169</v>
      </c>
      <c r="B314" s="6" t="s">
        <v>484</v>
      </c>
      <c r="C314" s="7" t="s">
        <v>897</v>
      </c>
      <c r="D314" s="7" t="s">
        <v>919</v>
      </c>
      <c r="E314" s="6" t="s">
        <v>873</v>
      </c>
      <c r="F314" s="10">
        <v>0</v>
      </c>
      <c r="G314" s="10">
        <v>259379.76</v>
      </c>
      <c r="H314" s="10">
        <v>259379.76</v>
      </c>
      <c r="I314" s="7" t="s">
        <v>918</v>
      </c>
    </row>
    <row r="315" spans="1:9" ht="52.5">
      <c r="A315" s="6" t="s">
        <v>169</v>
      </c>
      <c r="B315" s="6" t="s">
        <v>484</v>
      </c>
      <c r="C315" s="7" t="s">
        <v>896</v>
      </c>
      <c r="D315" s="7" t="s">
        <v>919</v>
      </c>
      <c r="E315" s="6" t="s">
        <v>873</v>
      </c>
      <c r="F315" s="10">
        <v>0</v>
      </c>
      <c r="G315" s="10">
        <v>376143.54</v>
      </c>
      <c r="H315" s="10">
        <v>376143.54</v>
      </c>
      <c r="I315" s="7" t="s">
        <v>918</v>
      </c>
    </row>
    <row r="316" spans="1:9" ht="42">
      <c r="A316" s="6" t="s">
        <v>169</v>
      </c>
      <c r="B316" s="6" t="s">
        <v>484</v>
      </c>
      <c r="C316" s="7" t="s">
        <v>895</v>
      </c>
      <c r="D316" s="7" t="s">
        <v>919</v>
      </c>
      <c r="E316" s="6" t="s">
        <v>873</v>
      </c>
      <c r="F316" s="10">
        <v>0</v>
      </c>
      <c r="G316" s="10">
        <v>181516.8</v>
      </c>
      <c r="H316" s="10">
        <v>181516.8</v>
      </c>
      <c r="I316" s="7" t="s">
        <v>918</v>
      </c>
    </row>
    <row r="317" spans="1:9" ht="42">
      <c r="A317" s="6" t="s">
        <v>169</v>
      </c>
      <c r="B317" s="6" t="s">
        <v>484</v>
      </c>
      <c r="C317" s="7" t="s">
        <v>894</v>
      </c>
      <c r="D317" s="7" t="s">
        <v>919</v>
      </c>
      <c r="E317" s="6" t="s">
        <v>873</v>
      </c>
      <c r="F317" s="10">
        <v>0</v>
      </c>
      <c r="G317" s="10">
        <v>376143.54</v>
      </c>
      <c r="H317" s="10">
        <v>376143.54</v>
      </c>
      <c r="I317" s="7" t="s">
        <v>918</v>
      </c>
    </row>
    <row r="318" spans="1:9" ht="42">
      <c r="A318" s="6" t="s">
        <v>169</v>
      </c>
      <c r="B318" s="6" t="s">
        <v>484</v>
      </c>
      <c r="C318" s="7" t="s">
        <v>893</v>
      </c>
      <c r="D318" s="7" t="s">
        <v>919</v>
      </c>
      <c r="E318" s="6" t="s">
        <v>873</v>
      </c>
      <c r="F318" s="10">
        <v>0</v>
      </c>
      <c r="G318" s="10">
        <v>96486.33</v>
      </c>
      <c r="H318" s="10">
        <v>96486.33</v>
      </c>
      <c r="I318" s="7" t="s">
        <v>918</v>
      </c>
    </row>
    <row r="319" spans="1:9" ht="52.5">
      <c r="A319" s="6" t="s">
        <v>169</v>
      </c>
      <c r="B319" s="6" t="s">
        <v>484</v>
      </c>
      <c r="C319" s="7" t="s">
        <v>892</v>
      </c>
      <c r="D319" s="7" t="s">
        <v>919</v>
      </c>
      <c r="E319" s="6" t="s">
        <v>873</v>
      </c>
      <c r="F319" s="10">
        <v>0</v>
      </c>
      <c r="G319" s="10">
        <v>97037.68</v>
      </c>
      <c r="H319" s="10">
        <v>97037.68</v>
      </c>
      <c r="I319" s="7" t="s">
        <v>918</v>
      </c>
    </row>
    <row r="320" spans="1:9" ht="42">
      <c r="A320" s="6" t="s">
        <v>169</v>
      </c>
      <c r="B320" s="6" t="s">
        <v>484</v>
      </c>
      <c r="C320" s="7" t="s">
        <v>891</v>
      </c>
      <c r="D320" s="7" t="s">
        <v>919</v>
      </c>
      <c r="E320" s="6" t="s">
        <v>873</v>
      </c>
      <c r="F320" s="10">
        <v>0</v>
      </c>
      <c r="G320" s="10">
        <v>323458.94</v>
      </c>
      <c r="H320" s="10">
        <v>323458.94</v>
      </c>
      <c r="I320" s="7" t="s">
        <v>918</v>
      </c>
    </row>
    <row r="321" spans="1:9" ht="42">
      <c r="A321" s="6" t="s">
        <v>169</v>
      </c>
      <c r="B321" s="6" t="s">
        <v>484</v>
      </c>
      <c r="C321" s="7" t="s">
        <v>890</v>
      </c>
      <c r="D321" s="7" t="s">
        <v>919</v>
      </c>
      <c r="E321" s="6" t="s">
        <v>873</v>
      </c>
      <c r="F321" s="10">
        <v>0</v>
      </c>
      <c r="G321" s="10">
        <v>118172.78</v>
      </c>
      <c r="H321" s="10">
        <v>118172.78</v>
      </c>
      <c r="I321" s="7" t="s">
        <v>918</v>
      </c>
    </row>
    <row r="322" spans="1:9" ht="42">
      <c r="A322" s="6" t="s">
        <v>169</v>
      </c>
      <c r="B322" s="6" t="s">
        <v>484</v>
      </c>
      <c r="C322" s="7" t="s">
        <v>905</v>
      </c>
      <c r="D322" s="7" t="s">
        <v>919</v>
      </c>
      <c r="E322" s="6" t="s">
        <v>873</v>
      </c>
      <c r="F322" s="10">
        <v>0</v>
      </c>
      <c r="G322" s="10">
        <v>171776.3</v>
      </c>
      <c r="H322" s="10">
        <v>171776.3</v>
      </c>
      <c r="I322" s="7" t="s">
        <v>918</v>
      </c>
    </row>
    <row r="323" spans="1:9" ht="52.5">
      <c r="A323" s="6" t="s">
        <v>169</v>
      </c>
      <c r="B323" s="6" t="s">
        <v>484</v>
      </c>
      <c r="C323" s="7" t="s">
        <v>871</v>
      </c>
      <c r="D323" s="7" t="s">
        <v>919</v>
      </c>
      <c r="E323" s="6" t="s">
        <v>873</v>
      </c>
      <c r="F323" s="10">
        <v>0</v>
      </c>
      <c r="G323" s="10">
        <v>323458.94</v>
      </c>
      <c r="H323" s="10">
        <v>323458.94</v>
      </c>
      <c r="I323" s="7" t="s">
        <v>918</v>
      </c>
    </row>
    <row r="324" spans="1:9" ht="31.5">
      <c r="A324" s="6" t="s">
        <v>169</v>
      </c>
      <c r="B324" s="6" t="s">
        <v>484</v>
      </c>
      <c r="C324" s="7" t="s">
        <v>886</v>
      </c>
      <c r="D324" s="7" t="s">
        <v>919</v>
      </c>
      <c r="E324" s="6" t="s">
        <v>873</v>
      </c>
      <c r="F324" s="10">
        <v>0</v>
      </c>
      <c r="G324" s="10">
        <v>103776.41</v>
      </c>
      <c r="H324" s="10">
        <v>103776.41</v>
      </c>
      <c r="I324" s="7" t="s">
        <v>918</v>
      </c>
    </row>
    <row r="325" spans="1:9" ht="42">
      <c r="A325" s="6" t="s">
        <v>169</v>
      </c>
      <c r="B325" s="6" t="s">
        <v>484</v>
      </c>
      <c r="C325" s="7" t="s">
        <v>877</v>
      </c>
      <c r="D325" s="7" t="s">
        <v>919</v>
      </c>
      <c r="E325" s="6" t="s">
        <v>873</v>
      </c>
      <c r="F325" s="10">
        <v>0</v>
      </c>
      <c r="G325" s="10">
        <v>124053.85</v>
      </c>
      <c r="H325" s="10">
        <v>124053.85</v>
      </c>
      <c r="I325" s="7" t="s">
        <v>918</v>
      </c>
    </row>
    <row r="326" spans="1:9" ht="52.5">
      <c r="A326" s="6" t="s">
        <v>169</v>
      </c>
      <c r="B326" s="6" t="s">
        <v>484</v>
      </c>
      <c r="C326" s="7" t="s">
        <v>889</v>
      </c>
      <c r="D326" s="7" t="s">
        <v>919</v>
      </c>
      <c r="E326" s="6" t="s">
        <v>873</v>
      </c>
      <c r="F326" s="10">
        <v>0</v>
      </c>
      <c r="G326" s="10">
        <v>376143.54</v>
      </c>
      <c r="H326" s="10">
        <v>376143.54</v>
      </c>
      <c r="I326" s="7" t="s">
        <v>918</v>
      </c>
    </row>
    <row r="327" spans="1:9" ht="52.5">
      <c r="A327" s="6" t="s">
        <v>169</v>
      </c>
      <c r="B327" s="6" t="s">
        <v>484</v>
      </c>
      <c r="C327" s="7" t="s">
        <v>888</v>
      </c>
      <c r="D327" s="7" t="s">
        <v>919</v>
      </c>
      <c r="E327" s="6" t="s">
        <v>873</v>
      </c>
      <c r="F327" s="10">
        <v>0</v>
      </c>
      <c r="G327" s="10">
        <v>241368.98</v>
      </c>
      <c r="H327" s="10">
        <v>241368.98</v>
      </c>
      <c r="I327" s="7" t="s">
        <v>918</v>
      </c>
    </row>
    <row r="328" spans="1:9" ht="52.5">
      <c r="A328" s="6" t="s">
        <v>169</v>
      </c>
      <c r="B328" s="6" t="s">
        <v>484</v>
      </c>
      <c r="C328" s="7" t="s">
        <v>887</v>
      </c>
      <c r="D328" s="7" t="s">
        <v>919</v>
      </c>
      <c r="E328" s="6" t="s">
        <v>873</v>
      </c>
      <c r="F328" s="10">
        <v>0</v>
      </c>
      <c r="G328" s="10">
        <v>23891.85</v>
      </c>
      <c r="H328" s="10">
        <v>23891.85</v>
      </c>
      <c r="I328" s="7" t="s">
        <v>918</v>
      </c>
    </row>
    <row r="329" spans="1:9" ht="42">
      <c r="A329" s="6" t="s">
        <v>169</v>
      </c>
      <c r="B329" s="6" t="s">
        <v>484</v>
      </c>
      <c r="C329" s="7" t="s">
        <v>885</v>
      </c>
      <c r="D329" s="7" t="s">
        <v>919</v>
      </c>
      <c r="E329" s="6" t="s">
        <v>873</v>
      </c>
      <c r="F329" s="10">
        <v>0</v>
      </c>
      <c r="G329" s="10">
        <v>96792.64</v>
      </c>
      <c r="H329" s="10">
        <v>96792.64</v>
      </c>
      <c r="I329" s="7" t="s">
        <v>918</v>
      </c>
    </row>
    <row r="330" spans="1:9" ht="42">
      <c r="A330" s="6" t="s">
        <v>169</v>
      </c>
      <c r="B330" s="6" t="s">
        <v>484</v>
      </c>
      <c r="C330" s="7" t="s">
        <v>884</v>
      </c>
      <c r="D330" s="7" t="s">
        <v>919</v>
      </c>
      <c r="E330" s="6" t="s">
        <v>873</v>
      </c>
      <c r="F330" s="10">
        <v>6126116.21</v>
      </c>
      <c r="G330" s="10">
        <v>280576.12</v>
      </c>
      <c r="H330" s="10">
        <v>-5845540.09</v>
      </c>
      <c r="I330" s="7" t="s">
        <v>918</v>
      </c>
    </row>
    <row r="331" spans="1:9" ht="52.5">
      <c r="A331" s="6" t="s">
        <v>169</v>
      </c>
      <c r="B331" s="6" t="s">
        <v>484</v>
      </c>
      <c r="C331" s="7" t="s">
        <v>883</v>
      </c>
      <c r="D331" s="7" t="s">
        <v>919</v>
      </c>
      <c r="E331" s="6" t="s">
        <v>873</v>
      </c>
      <c r="F331" s="10">
        <v>0</v>
      </c>
      <c r="G331" s="10">
        <v>194565.45</v>
      </c>
      <c r="H331" s="10">
        <v>194565.45</v>
      </c>
      <c r="I331" s="7" t="s">
        <v>918</v>
      </c>
    </row>
    <row r="332" spans="1:9" ht="42">
      <c r="A332" s="6" t="s">
        <v>169</v>
      </c>
      <c r="B332" s="6" t="s">
        <v>484</v>
      </c>
      <c r="C332" s="7" t="s">
        <v>882</v>
      </c>
      <c r="D332" s="7" t="s">
        <v>919</v>
      </c>
      <c r="E332" s="6" t="s">
        <v>873</v>
      </c>
      <c r="F332" s="10">
        <v>0</v>
      </c>
      <c r="G332" s="10">
        <v>251170.76</v>
      </c>
      <c r="H332" s="10">
        <v>251170.76</v>
      </c>
      <c r="I332" s="7" t="s">
        <v>918</v>
      </c>
    </row>
    <row r="333" spans="1:9" ht="52.5">
      <c r="A333" s="6" t="s">
        <v>169</v>
      </c>
      <c r="B333" s="6" t="s">
        <v>484</v>
      </c>
      <c r="C333" s="7" t="s">
        <v>879</v>
      </c>
      <c r="D333" s="7" t="s">
        <v>919</v>
      </c>
      <c r="E333" s="6" t="s">
        <v>873</v>
      </c>
      <c r="F333" s="10">
        <v>0</v>
      </c>
      <c r="G333" s="10">
        <v>177902.41</v>
      </c>
      <c r="H333" s="10">
        <v>177902.41</v>
      </c>
      <c r="I333" s="7" t="s">
        <v>918</v>
      </c>
    </row>
    <row r="334" spans="1:9" ht="52.5">
      <c r="A334" s="6" t="s">
        <v>169</v>
      </c>
      <c r="B334" s="6" t="s">
        <v>484</v>
      </c>
      <c r="C334" s="7" t="s">
        <v>889</v>
      </c>
      <c r="D334" s="7" t="s">
        <v>919</v>
      </c>
      <c r="E334" s="6" t="s">
        <v>908</v>
      </c>
      <c r="F334" s="10">
        <v>0</v>
      </c>
      <c r="G334" s="10">
        <v>434009.96</v>
      </c>
      <c r="H334" s="10">
        <v>434009.96</v>
      </c>
      <c r="I334" s="7" t="s">
        <v>909</v>
      </c>
    </row>
    <row r="335" spans="1:9" ht="52.5">
      <c r="A335" s="6" t="s">
        <v>169</v>
      </c>
      <c r="B335" s="6" t="s">
        <v>485</v>
      </c>
      <c r="C335" s="7" t="s">
        <v>889</v>
      </c>
      <c r="D335" s="7" t="s">
        <v>920</v>
      </c>
      <c r="E335" s="6" t="s">
        <v>873</v>
      </c>
      <c r="F335" s="10">
        <v>0</v>
      </c>
      <c r="G335" s="10">
        <v>185911.14</v>
      </c>
      <c r="H335" s="10">
        <v>185911.14</v>
      </c>
      <c r="I335" s="7" t="s">
        <v>918</v>
      </c>
    </row>
    <row r="336" spans="1:9" ht="52.5">
      <c r="A336" s="6" t="s">
        <v>169</v>
      </c>
      <c r="B336" s="6" t="s">
        <v>485</v>
      </c>
      <c r="C336" s="7" t="s">
        <v>888</v>
      </c>
      <c r="D336" s="7" t="s">
        <v>920</v>
      </c>
      <c r="E336" s="6" t="s">
        <v>873</v>
      </c>
      <c r="F336" s="10">
        <v>0</v>
      </c>
      <c r="G336" s="10">
        <v>119298.03</v>
      </c>
      <c r="H336" s="10">
        <v>119298.03</v>
      </c>
      <c r="I336" s="7" t="s">
        <v>918</v>
      </c>
    </row>
    <row r="337" spans="1:9" ht="52.5">
      <c r="A337" s="6" t="s">
        <v>169</v>
      </c>
      <c r="B337" s="6" t="s">
        <v>485</v>
      </c>
      <c r="C337" s="7" t="s">
        <v>887</v>
      </c>
      <c r="D337" s="7" t="s">
        <v>920</v>
      </c>
      <c r="E337" s="6" t="s">
        <v>873</v>
      </c>
      <c r="F337" s="10">
        <v>0</v>
      </c>
      <c r="G337" s="10">
        <v>11808.69</v>
      </c>
      <c r="H337" s="10">
        <v>11808.69</v>
      </c>
      <c r="I337" s="7" t="s">
        <v>918</v>
      </c>
    </row>
    <row r="338" spans="1:9" ht="42">
      <c r="A338" s="6" t="s">
        <v>169</v>
      </c>
      <c r="B338" s="6" t="s">
        <v>485</v>
      </c>
      <c r="C338" s="7" t="s">
        <v>885</v>
      </c>
      <c r="D338" s="7" t="s">
        <v>920</v>
      </c>
      <c r="E338" s="6" t="s">
        <v>873</v>
      </c>
      <c r="F338" s="10">
        <v>0</v>
      </c>
      <c r="G338" s="10">
        <v>47840.32</v>
      </c>
      <c r="H338" s="10">
        <v>47840.32</v>
      </c>
      <c r="I338" s="7" t="s">
        <v>918</v>
      </c>
    </row>
    <row r="339" spans="1:9" ht="42">
      <c r="A339" s="6" t="s">
        <v>169</v>
      </c>
      <c r="B339" s="6" t="s">
        <v>485</v>
      </c>
      <c r="C339" s="7" t="s">
        <v>884</v>
      </c>
      <c r="D339" s="7" t="s">
        <v>920</v>
      </c>
      <c r="E339" s="6" t="s">
        <v>873</v>
      </c>
      <c r="F339" s="10">
        <v>3027868.67</v>
      </c>
      <c r="G339" s="10">
        <v>138676.39</v>
      </c>
      <c r="H339" s="10">
        <v>-2889192.28</v>
      </c>
      <c r="I339" s="7" t="s">
        <v>918</v>
      </c>
    </row>
    <row r="340" spans="1:9" ht="52.5">
      <c r="A340" s="6" t="s">
        <v>169</v>
      </c>
      <c r="B340" s="6" t="s">
        <v>485</v>
      </c>
      <c r="C340" s="7" t="s">
        <v>883</v>
      </c>
      <c r="D340" s="7" t="s">
        <v>920</v>
      </c>
      <c r="E340" s="6" t="s">
        <v>873</v>
      </c>
      <c r="F340" s="10">
        <v>0</v>
      </c>
      <c r="G340" s="10">
        <v>96165.11</v>
      </c>
      <c r="H340" s="10">
        <v>96165.11</v>
      </c>
      <c r="I340" s="7" t="s">
        <v>918</v>
      </c>
    </row>
    <row r="341" spans="1:9" ht="42">
      <c r="A341" s="6" t="s">
        <v>169</v>
      </c>
      <c r="B341" s="6" t="s">
        <v>485</v>
      </c>
      <c r="C341" s="7" t="s">
        <v>882</v>
      </c>
      <c r="D341" s="7" t="s">
        <v>920</v>
      </c>
      <c r="E341" s="6" t="s">
        <v>873</v>
      </c>
      <c r="F341" s="10">
        <v>0</v>
      </c>
      <c r="G341" s="10">
        <v>124142.62</v>
      </c>
      <c r="H341" s="10">
        <v>124142.62</v>
      </c>
      <c r="I341" s="7" t="s">
        <v>918</v>
      </c>
    </row>
    <row r="342" spans="1:9" ht="42">
      <c r="A342" s="6" t="s">
        <v>169</v>
      </c>
      <c r="B342" s="6" t="s">
        <v>485</v>
      </c>
      <c r="C342" s="7" t="s">
        <v>880</v>
      </c>
      <c r="D342" s="7" t="s">
        <v>920</v>
      </c>
      <c r="E342" s="6" t="s">
        <v>873</v>
      </c>
      <c r="F342" s="10">
        <v>0</v>
      </c>
      <c r="G342" s="10">
        <v>135951.3</v>
      </c>
      <c r="H342" s="10">
        <v>135951.3</v>
      </c>
      <c r="I342" s="7" t="s">
        <v>918</v>
      </c>
    </row>
    <row r="343" spans="1:9" ht="52.5">
      <c r="A343" s="6" t="s">
        <v>169</v>
      </c>
      <c r="B343" s="6" t="s">
        <v>485</v>
      </c>
      <c r="C343" s="7" t="s">
        <v>879</v>
      </c>
      <c r="D343" s="7" t="s">
        <v>920</v>
      </c>
      <c r="E343" s="6" t="s">
        <v>873</v>
      </c>
      <c r="F343" s="10">
        <v>0</v>
      </c>
      <c r="G343" s="10">
        <v>87929.31</v>
      </c>
      <c r="H343" s="10">
        <v>87929.31</v>
      </c>
      <c r="I343" s="7" t="s">
        <v>918</v>
      </c>
    </row>
    <row r="344" spans="1:9" ht="42">
      <c r="A344" s="6" t="s">
        <v>169</v>
      </c>
      <c r="B344" s="6" t="s">
        <v>485</v>
      </c>
      <c r="C344" s="7" t="s">
        <v>878</v>
      </c>
      <c r="D344" s="7" t="s">
        <v>920</v>
      </c>
      <c r="E344" s="6" t="s">
        <v>873</v>
      </c>
      <c r="F344" s="10">
        <v>0</v>
      </c>
      <c r="G344" s="10">
        <v>47961.44</v>
      </c>
      <c r="H344" s="10">
        <v>47961.44</v>
      </c>
      <c r="I344" s="7" t="s">
        <v>918</v>
      </c>
    </row>
    <row r="345" spans="1:9" ht="42">
      <c r="A345" s="6" t="s">
        <v>169</v>
      </c>
      <c r="B345" s="6" t="s">
        <v>485</v>
      </c>
      <c r="C345" s="7" t="s">
        <v>877</v>
      </c>
      <c r="D345" s="7" t="s">
        <v>920</v>
      </c>
      <c r="E345" s="6" t="s">
        <v>873</v>
      </c>
      <c r="F345" s="10">
        <v>0</v>
      </c>
      <c r="G345" s="10">
        <v>61314.34</v>
      </c>
      <c r="H345" s="10">
        <v>61314.34</v>
      </c>
      <c r="I345" s="7" t="s">
        <v>918</v>
      </c>
    </row>
    <row r="346" spans="1:9" ht="42">
      <c r="A346" s="6" t="s">
        <v>169</v>
      </c>
      <c r="B346" s="6" t="s">
        <v>485</v>
      </c>
      <c r="C346" s="7" t="s">
        <v>876</v>
      </c>
      <c r="D346" s="7" t="s">
        <v>920</v>
      </c>
      <c r="E346" s="6" t="s">
        <v>873</v>
      </c>
      <c r="F346" s="10">
        <v>0</v>
      </c>
      <c r="G346" s="10">
        <v>101282.21</v>
      </c>
      <c r="H346" s="10">
        <v>101282.21</v>
      </c>
      <c r="I346" s="7" t="s">
        <v>918</v>
      </c>
    </row>
    <row r="347" spans="1:9" ht="42">
      <c r="A347" s="6" t="s">
        <v>169</v>
      </c>
      <c r="B347" s="6" t="s">
        <v>485</v>
      </c>
      <c r="C347" s="7" t="s">
        <v>905</v>
      </c>
      <c r="D347" s="7" t="s">
        <v>920</v>
      </c>
      <c r="E347" s="6" t="s">
        <v>873</v>
      </c>
      <c r="F347" s="10">
        <v>0</v>
      </c>
      <c r="G347" s="10">
        <v>84901.44</v>
      </c>
      <c r="H347" s="10">
        <v>84901.44</v>
      </c>
      <c r="I347" s="7" t="s">
        <v>918</v>
      </c>
    </row>
    <row r="348" spans="1:9" ht="52.5">
      <c r="A348" s="6" t="s">
        <v>169</v>
      </c>
      <c r="B348" s="6" t="s">
        <v>485</v>
      </c>
      <c r="C348" s="7" t="s">
        <v>871</v>
      </c>
      <c r="D348" s="7" t="s">
        <v>920</v>
      </c>
      <c r="E348" s="6" t="s">
        <v>873</v>
      </c>
      <c r="F348" s="10">
        <v>0</v>
      </c>
      <c r="G348" s="10">
        <v>159871.47</v>
      </c>
      <c r="H348" s="10">
        <v>159871.47</v>
      </c>
      <c r="I348" s="7" t="s">
        <v>918</v>
      </c>
    </row>
    <row r="349" spans="1:9" ht="42">
      <c r="A349" s="6" t="s">
        <v>169</v>
      </c>
      <c r="B349" s="6" t="s">
        <v>485</v>
      </c>
      <c r="C349" s="7" t="s">
        <v>875</v>
      </c>
      <c r="D349" s="7" t="s">
        <v>920</v>
      </c>
      <c r="E349" s="6" t="s">
        <v>873</v>
      </c>
      <c r="F349" s="10">
        <v>0</v>
      </c>
      <c r="G349" s="10">
        <v>135890.75</v>
      </c>
      <c r="H349" s="10">
        <v>135890.75</v>
      </c>
      <c r="I349" s="7" t="s">
        <v>918</v>
      </c>
    </row>
    <row r="350" spans="1:9" ht="31.5">
      <c r="A350" s="6" t="s">
        <v>169</v>
      </c>
      <c r="B350" s="6" t="s">
        <v>485</v>
      </c>
      <c r="C350" s="7" t="s">
        <v>904</v>
      </c>
      <c r="D350" s="7" t="s">
        <v>920</v>
      </c>
      <c r="E350" s="6" t="s">
        <v>873</v>
      </c>
      <c r="F350" s="10">
        <v>0</v>
      </c>
      <c r="G350" s="10">
        <v>89746.03</v>
      </c>
      <c r="H350" s="10">
        <v>89746.03</v>
      </c>
      <c r="I350" s="7" t="s">
        <v>918</v>
      </c>
    </row>
    <row r="351" spans="1:9" ht="42">
      <c r="A351" s="6" t="s">
        <v>169</v>
      </c>
      <c r="B351" s="6" t="s">
        <v>485</v>
      </c>
      <c r="C351" s="7" t="s">
        <v>903</v>
      </c>
      <c r="D351" s="7" t="s">
        <v>920</v>
      </c>
      <c r="E351" s="6" t="s">
        <v>873</v>
      </c>
      <c r="F351" s="10">
        <v>0</v>
      </c>
      <c r="G351" s="10">
        <v>47961.44</v>
      </c>
      <c r="H351" s="10">
        <v>47961.44</v>
      </c>
      <c r="I351" s="7" t="s">
        <v>918</v>
      </c>
    </row>
    <row r="352" spans="1:9" ht="42">
      <c r="A352" s="6" t="s">
        <v>169</v>
      </c>
      <c r="B352" s="6" t="s">
        <v>485</v>
      </c>
      <c r="C352" s="7" t="s">
        <v>902</v>
      </c>
      <c r="D352" s="7" t="s">
        <v>920</v>
      </c>
      <c r="E352" s="6" t="s">
        <v>873</v>
      </c>
      <c r="F352" s="10">
        <v>0</v>
      </c>
      <c r="G352" s="10">
        <v>135890.75</v>
      </c>
      <c r="H352" s="10">
        <v>135890.75</v>
      </c>
      <c r="I352" s="7" t="s">
        <v>918</v>
      </c>
    </row>
    <row r="353" spans="1:9" ht="42">
      <c r="A353" s="6" t="s">
        <v>169</v>
      </c>
      <c r="B353" s="6" t="s">
        <v>485</v>
      </c>
      <c r="C353" s="7" t="s">
        <v>901</v>
      </c>
      <c r="D353" s="7" t="s">
        <v>920</v>
      </c>
      <c r="E353" s="6" t="s">
        <v>873</v>
      </c>
      <c r="F353" s="10">
        <v>0</v>
      </c>
      <c r="G353" s="10">
        <v>21891.49</v>
      </c>
      <c r="H353" s="10">
        <v>21891.49</v>
      </c>
      <c r="I353" s="7" t="s">
        <v>918</v>
      </c>
    </row>
    <row r="354" spans="1:9" ht="42">
      <c r="A354" s="6" t="s">
        <v>169</v>
      </c>
      <c r="B354" s="6" t="s">
        <v>485</v>
      </c>
      <c r="C354" s="7" t="s">
        <v>900</v>
      </c>
      <c r="D354" s="7" t="s">
        <v>920</v>
      </c>
      <c r="E354" s="6" t="s">
        <v>873</v>
      </c>
      <c r="F354" s="10">
        <v>0</v>
      </c>
      <c r="G354" s="10">
        <v>135890.75</v>
      </c>
      <c r="H354" s="10">
        <v>135890.75</v>
      </c>
      <c r="I354" s="7" t="s">
        <v>918</v>
      </c>
    </row>
    <row r="355" spans="1:9" ht="42">
      <c r="A355" s="6" t="s">
        <v>169</v>
      </c>
      <c r="B355" s="6" t="s">
        <v>485</v>
      </c>
      <c r="C355" s="7" t="s">
        <v>899</v>
      </c>
      <c r="D355" s="7" t="s">
        <v>920</v>
      </c>
      <c r="E355" s="6" t="s">
        <v>873</v>
      </c>
      <c r="F355" s="10">
        <v>0</v>
      </c>
      <c r="G355" s="10">
        <v>51292.1</v>
      </c>
      <c r="H355" s="10">
        <v>51292.1</v>
      </c>
      <c r="I355" s="7" t="s">
        <v>918</v>
      </c>
    </row>
    <row r="356" spans="1:9" ht="31.5">
      <c r="A356" s="6" t="s">
        <v>169</v>
      </c>
      <c r="B356" s="6" t="s">
        <v>485</v>
      </c>
      <c r="C356" s="7" t="s">
        <v>898</v>
      </c>
      <c r="D356" s="7" t="s">
        <v>920</v>
      </c>
      <c r="E356" s="6" t="s">
        <v>873</v>
      </c>
      <c r="F356" s="10">
        <v>0</v>
      </c>
      <c r="G356" s="10">
        <v>51292.03</v>
      </c>
      <c r="H356" s="10">
        <v>51292.03</v>
      </c>
      <c r="I356" s="7" t="s">
        <v>874</v>
      </c>
    </row>
    <row r="357" spans="1:9" ht="42">
      <c r="A357" s="6" t="s">
        <v>169</v>
      </c>
      <c r="B357" s="6" t="s">
        <v>485</v>
      </c>
      <c r="C357" s="7" t="s">
        <v>897</v>
      </c>
      <c r="D357" s="7" t="s">
        <v>920</v>
      </c>
      <c r="E357" s="6" t="s">
        <v>873</v>
      </c>
      <c r="F357" s="10">
        <v>0</v>
      </c>
      <c r="G357" s="10">
        <v>128199.96</v>
      </c>
      <c r="H357" s="10">
        <v>128199.96</v>
      </c>
      <c r="I357" s="7" t="s">
        <v>918</v>
      </c>
    </row>
    <row r="358" spans="1:9" ht="52.5">
      <c r="A358" s="6" t="s">
        <v>169</v>
      </c>
      <c r="B358" s="6" t="s">
        <v>485</v>
      </c>
      <c r="C358" s="7" t="s">
        <v>896</v>
      </c>
      <c r="D358" s="7" t="s">
        <v>920</v>
      </c>
      <c r="E358" s="6" t="s">
        <v>873</v>
      </c>
      <c r="F358" s="10">
        <v>0</v>
      </c>
      <c r="G358" s="10">
        <v>185911.14</v>
      </c>
      <c r="H358" s="10">
        <v>185911.14</v>
      </c>
      <c r="I358" s="7" t="s">
        <v>918</v>
      </c>
    </row>
    <row r="359" spans="1:9" ht="42">
      <c r="A359" s="6" t="s">
        <v>169</v>
      </c>
      <c r="B359" s="6" t="s">
        <v>485</v>
      </c>
      <c r="C359" s="7" t="s">
        <v>895</v>
      </c>
      <c r="D359" s="7" t="s">
        <v>920</v>
      </c>
      <c r="E359" s="6" t="s">
        <v>873</v>
      </c>
      <c r="F359" s="10">
        <v>0</v>
      </c>
      <c r="G359" s="10">
        <v>89715.75</v>
      </c>
      <c r="H359" s="10">
        <v>89715.75</v>
      </c>
      <c r="I359" s="7" t="s">
        <v>918</v>
      </c>
    </row>
    <row r="360" spans="1:9" ht="42">
      <c r="A360" s="6" t="s">
        <v>169</v>
      </c>
      <c r="B360" s="6" t="s">
        <v>485</v>
      </c>
      <c r="C360" s="7" t="s">
        <v>894</v>
      </c>
      <c r="D360" s="7" t="s">
        <v>920</v>
      </c>
      <c r="E360" s="6" t="s">
        <v>873</v>
      </c>
      <c r="F360" s="10">
        <v>0</v>
      </c>
      <c r="G360" s="10">
        <v>185911.14</v>
      </c>
      <c r="H360" s="10">
        <v>185911.14</v>
      </c>
      <c r="I360" s="7" t="s">
        <v>918</v>
      </c>
    </row>
    <row r="361" spans="1:9" ht="42">
      <c r="A361" s="6" t="s">
        <v>169</v>
      </c>
      <c r="B361" s="6" t="s">
        <v>485</v>
      </c>
      <c r="C361" s="7" t="s">
        <v>893</v>
      </c>
      <c r="D361" s="7" t="s">
        <v>920</v>
      </c>
      <c r="E361" s="6" t="s">
        <v>873</v>
      </c>
      <c r="F361" s="10">
        <v>0</v>
      </c>
      <c r="G361" s="10">
        <v>47688.93</v>
      </c>
      <c r="H361" s="10">
        <v>47688.93</v>
      </c>
      <c r="I361" s="7" t="s">
        <v>918</v>
      </c>
    </row>
    <row r="362" spans="1:9" ht="52.5">
      <c r="A362" s="6" t="s">
        <v>169</v>
      </c>
      <c r="B362" s="6" t="s">
        <v>485</v>
      </c>
      <c r="C362" s="7" t="s">
        <v>892</v>
      </c>
      <c r="D362" s="7" t="s">
        <v>920</v>
      </c>
      <c r="E362" s="6" t="s">
        <v>873</v>
      </c>
      <c r="F362" s="10">
        <v>0</v>
      </c>
      <c r="G362" s="10">
        <v>47961.44</v>
      </c>
      <c r="H362" s="10">
        <v>47961.44</v>
      </c>
      <c r="I362" s="7" t="s">
        <v>918</v>
      </c>
    </row>
    <row r="363" spans="1:9" ht="31.5">
      <c r="A363" s="6" t="s">
        <v>169</v>
      </c>
      <c r="B363" s="6" t="s">
        <v>485</v>
      </c>
      <c r="C363" s="7" t="s">
        <v>886</v>
      </c>
      <c r="D363" s="7" t="s">
        <v>920</v>
      </c>
      <c r="E363" s="6" t="s">
        <v>873</v>
      </c>
      <c r="F363" s="10">
        <v>0</v>
      </c>
      <c r="G363" s="10">
        <v>51292.1</v>
      </c>
      <c r="H363" s="10">
        <v>51292.1</v>
      </c>
      <c r="I363" s="7" t="s">
        <v>918</v>
      </c>
    </row>
    <row r="364" spans="1:9" ht="42">
      <c r="A364" s="6" t="s">
        <v>169</v>
      </c>
      <c r="B364" s="6" t="s">
        <v>485</v>
      </c>
      <c r="C364" s="7" t="s">
        <v>890</v>
      </c>
      <c r="D364" s="7" t="s">
        <v>920</v>
      </c>
      <c r="E364" s="6" t="s">
        <v>873</v>
      </c>
      <c r="F364" s="10">
        <v>0</v>
      </c>
      <c r="G364" s="10">
        <v>58407.59</v>
      </c>
      <c r="H364" s="10">
        <v>58407.59</v>
      </c>
      <c r="I364" s="7" t="s">
        <v>918</v>
      </c>
    </row>
    <row r="365" spans="1:9" ht="42">
      <c r="A365" s="6" t="s">
        <v>169</v>
      </c>
      <c r="B365" s="6" t="s">
        <v>485</v>
      </c>
      <c r="C365" s="7" t="s">
        <v>891</v>
      </c>
      <c r="D365" s="7" t="s">
        <v>920</v>
      </c>
      <c r="E365" s="6" t="s">
        <v>873</v>
      </c>
      <c r="F365" s="10">
        <v>0</v>
      </c>
      <c r="G365" s="10">
        <v>159871.47</v>
      </c>
      <c r="H365" s="10">
        <v>159871.47</v>
      </c>
      <c r="I365" s="7" t="s">
        <v>918</v>
      </c>
    </row>
    <row r="366" spans="1:9" ht="42">
      <c r="A366" s="6" t="s">
        <v>169</v>
      </c>
      <c r="B366" s="6" t="s">
        <v>486</v>
      </c>
      <c r="C366" s="7" t="s">
        <v>890</v>
      </c>
      <c r="D366" s="7" t="s">
        <v>921</v>
      </c>
      <c r="E366" s="6" t="s">
        <v>873</v>
      </c>
      <c r="F366" s="10">
        <v>0</v>
      </c>
      <c r="G366" s="10">
        <v>30368.81</v>
      </c>
      <c r="H366" s="10">
        <v>30368.81</v>
      </c>
      <c r="I366" s="7" t="s">
        <v>918</v>
      </c>
    </row>
    <row r="367" spans="1:9" ht="42">
      <c r="A367" s="6" t="s">
        <v>169</v>
      </c>
      <c r="B367" s="6" t="s">
        <v>486</v>
      </c>
      <c r="C367" s="7" t="s">
        <v>891</v>
      </c>
      <c r="D367" s="7" t="s">
        <v>921</v>
      </c>
      <c r="E367" s="6" t="s">
        <v>873</v>
      </c>
      <c r="F367" s="10">
        <v>0</v>
      </c>
      <c r="G367" s="10">
        <v>83124.57</v>
      </c>
      <c r="H367" s="10">
        <v>83124.57</v>
      </c>
      <c r="I367" s="7" t="s">
        <v>918</v>
      </c>
    </row>
    <row r="368" spans="1:9" ht="52.5">
      <c r="A368" s="6" t="s">
        <v>169</v>
      </c>
      <c r="B368" s="6" t="s">
        <v>486</v>
      </c>
      <c r="C368" s="7" t="s">
        <v>892</v>
      </c>
      <c r="D368" s="7" t="s">
        <v>921</v>
      </c>
      <c r="E368" s="6" t="s">
        <v>873</v>
      </c>
      <c r="F368" s="10">
        <v>0</v>
      </c>
      <c r="G368" s="10">
        <v>24937.37</v>
      </c>
      <c r="H368" s="10">
        <v>24937.37</v>
      </c>
      <c r="I368" s="7" t="s">
        <v>918</v>
      </c>
    </row>
    <row r="369" spans="1:9" ht="42">
      <c r="A369" s="6" t="s">
        <v>169</v>
      </c>
      <c r="B369" s="6" t="s">
        <v>486</v>
      </c>
      <c r="C369" s="7" t="s">
        <v>893</v>
      </c>
      <c r="D369" s="7" t="s">
        <v>921</v>
      </c>
      <c r="E369" s="6" t="s">
        <v>873</v>
      </c>
      <c r="F369" s="10">
        <v>0</v>
      </c>
      <c r="G369" s="10">
        <v>24795.68</v>
      </c>
      <c r="H369" s="10">
        <v>24795.68</v>
      </c>
      <c r="I369" s="7" t="s">
        <v>918</v>
      </c>
    </row>
    <row r="370" spans="1:9" ht="42">
      <c r="A370" s="6" t="s">
        <v>169</v>
      </c>
      <c r="B370" s="6" t="s">
        <v>486</v>
      </c>
      <c r="C370" s="7" t="s">
        <v>894</v>
      </c>
      <c r="D370" s="7" t="s">
        <v>921</v>
      </c>
      <c r="E370" s="6" t="s">
        <v>873</v>
      </c>
      <c r="F370" s="10">
        <v>0</v>
      </c>
      <c r="G370" s="10">
        <v>96663.8</v>
      </c>
      <c r="H370" s="10">
        <v>96663.8</v>
      </c>
      <c r="I370" s="7" t="s">
        <v>918</v>
      </c>
    </row>
    <row r="371" spans="1:9" ht="42">
      <c r="A371" s="6" t="s">
        <v>169</v>
      </c>
      <c r="B371" s="6" t="s">
        <v>486</v>
      </c>
      <c r="C371" s="7" t="s">
        <v>895</v>
      </c>
      <c r="D371" s="7" t="s">
        <v>921</v>
      </c>
      <c r="E371" s="6" t="s">
        <v>873</v>
      </c>
      <c r="F371" s="10">
        <v>0</v>
      </c>
      <c r="G371" s="10">
        <v>46647.37</v>
      </c>
      <c r="H371" s="10">
        <v>46647.37</v>
      </c>
      <c r="I371" s="7" t="s">
        <v>918</v>
      </c>
    </row>
    <row r="372" spans="1:9" ht="52.5">
      <c r="A372" s="6" t="s">
        <v>169</v>
      </c>
      <c r="B372" s="6" t="s">
        <v>486</v>
      </c>
      <c r="C372" s="7" t="s">
        <v>896</v>
      </c>
      <c r="D372" s="7" t="s">
        <v>921</v>
      </c>
      <c r="E372" s="6" t="s">
        <v>873</v>
      </c>
      <c r="F372" s="10">
        <v>0</v>
      </c>
      <c r="G372" s="10">
        <v>96663.8</v>
      </c>
      <c r="H372" s="10">
        <v>96663.8</v>
      </c>
      <c r="I372" s="7" t="s">
        <v>918</v>
      </c>
    </row>
    <row r="373" spans="1:9" ht="42">
      <c r="A373" s="6" t="s">
        <v>169</v>
      </c>
      <c r="B373" s="6" t="s">
        <v>486</v>
      </c>
      <c r="C373" s="7" t="s">
        <v>897</v>
      </c>
      <c r="D373" s="7" t="s">
        <v>921</v>
      </c>
      <c r="E373" s="6" t="s">
        <v>873</v>
      </c>
      <c r="F373" s="10">
        <v>0</v>
      </c>
      <c r="G373" s="10">
        <v>66657.09</v>
      </c>
      <c r="H373" s="10">
        <v>66657.09</v>
      </c>
      <c r="I373" s="7" t="s">
        <v>918</v>
      </c>
    </row>
    <row r="374" spans="1:9" ht="31.5">
      <c r="A374" s="6" t="s">
        <v>169</v>
      </c>
      <c r="B374" s="6" t="s">
        <v>486</v>
      </c>
      <c r="C374" s="7" t="s">
        <v>898</v>
      </c>
      <c r="D374" s="7" t="s">
        <v>921</v>
      </c>
      <c r="E374" s="6" t="s">
        <v>873</v>
      </c>
      <c r="F374" s="10">
        <v>0</v>
      </c>
      <c r="G374" s="10">
        <v>26669.13</v>
      </c>
      <c r="H374" s="10">
        <v>26669.13</v>
      </c>
      <c r="I374" s="7" t="s">
        <v>918</v>
      </c>
    </row>
    <row r="375" spans="1:9" ht="42">
      <c r="A375" s="6" t="s">
        <v>169</v>
      </c>
      <c r="B375" s="6" t="s">
        <v>486</v>
      </c>
      <c r="C375" s="7" t="s">
        <v>899</v>
      </c>
      <c r="D375" s="7" t="s">
        <v>921</v>
      </c>
      <c r="E375" s="6" t="s">
        <v>873</v>
      </c>
      <c r="F375" s="10">
        <v>0</v>
      </c>
      <c r="G375" s="10">
        <v>26669.13</v>
      </c>
      <c r="H375" s="10">
        <v>26669.13</v>
      </c>
      <c r="I375" s="7" t="s">
        <v>918</v>
      </c>
    </row>
    <row r="376" spans="1:9" ht="42">
      <c r="A376" s="6" t="s">
        <v>169</v>
      </c>
      <c r="B376" s="6" t="s">
        <v>486</v>
      </c>
      <c r="C376" s="7" t="s">
        <v>900</v>
      </c>
      <c r="D376" s="7" t="s">
        <v>921</v>
      </c>
      <c r="E376" s="6" t="s">
        <v>873</v>
      </c>
      <c r="F376" s="10">
        <v>0</v>
      </c>
      <c r="G376" s="10">
        <v>70655.89</v>
      </c>
      <c r="H376" s="10">
        <v>70655.89</v>
      </c>
      <c r="I376" s="7" t="s">
        <v>918</v>
      </c>
    </row>
    <row r="377" spans="1:9" ht="42">
      <c r="A377" s="6" t="s">
        <v>169</v>
      </c>
      <c r="B377" s="6" t="s">
        <v>486</v>
      </c>
      <c r="C377" s="7" t="s">
        <v>901</v>
      </c>
      <c r="D377" s="7" t="s">
        <v>921</v>
      </c>
      <c r="E377" s="6" t="s">
        <v>873</v>
      </c>
      <c r="F377" s="10">
        <v>0</v>
      </c>
      <c r="G377" s="10">
        <v>11382.4</v>
      </c>
      <c r="H377" s="10">
        <v>11382.4</v>
      </c>
      <c r="I377" s="7" t="s">
        <v>918</v>
      </c>
    </row>
    <row r="378" spans="1:9" ht="42">
      <c r="A378" s="6" t="s">
        <v>169</v>
      </c>
      <c r="B378" s="6" t="s">
        <v>486</v>
      </c>
      <c r="C378" s="7" t="s">
        <v>902</v>
      </c>
      <c r="D378" s="7" t="s">
        <v>921</v>
      </c>
      <c r="E378" s="6" t="s">
        <v>873</v>
      </c>
      <c r="F378" s="10">
        <v>0</v>
      </c>
      <c r="G378" s="10">
        <v>70655.89</v>
      </c>
      <c r="H378" s="10">
        <v>70655.89</v>
      </c>
      <c r="I378" s="7" t="s">
        <v>918</v>
      </c>
    </row>
    <row r="379" spans="1:9" ht="42">
      <c r="A379" s="6" t="s">
        <v>169</v>
      </c>
      <c r="B379" s="6" t="s">
        <v>486</v>
      </c>
      <c r="C379" s="7" t="s">
        <v>903</v>
      </c>
      <c r="D379" s="7" t="s">
        <v>921</v>
      </c>
      <c r="E379" s="6" t="s">
        <v>873</v>
      </c>
      <c r="F379" s="10">
        <v>0</v>
      </c>
      <c r="G379" s="10">
        <v>24937.37</v>
      </c>
      <c r="H379" s="10">
        <v>24937.37</v>
      </c>
      <c r="I379" s="7" t="s">
        <v>918</v>
      </c>
    </row>
    <row r="380" spans="1:9" ht="31.5">
      <c r="A380" s="6" t="s">
        <v>169</v>
      </c>
      <c r="B380" s="6" t="s">
        <v>486</v>
      </c>
      <c r="C380" s="7" t="s">
        <v>904</v>
      </c>
      <c r="D380" s="7" t="s">
        <v>921</v>
      </c>
      <c r="E380" s="6" t="s">
        <v>873</v>
      </c>
      <c r="F380" s="10">
        <v>0</v>
      </c>
      <c r="G380" s="10">
        <v>46663.11</v>
      </c>
      <c r="H380" s="10">
        <v>46663.11</v>
      </c>
      <c r="I380" s="7" t="s">
        <v>918</v>
      </c>
    </row>
    <row r="381" spans="1:9" ht="42">
      <c r="A381" s="6" t="s">
        <v>169</v>
      </c>
      <c r="B381" s="6" t="s">
        <v>486</v>
      </c>
      <c r="C381" s="7" t="s">
        <v>875</v>
      </c>
      <c r="D381" s="7" t="s">
        <v>921</v>
      </c>
      <c r="E381" s="6" t="s">
        <v>873</v>
      </c>
      <c r="F381" s="10">
        <v>0</v>
      </c>
      <c r="G381" s="10">
        <v>70655.89</v>
      </c>
      <c r="H381" s="10">
        <v>70655.89</v>
      </c>
      <c r="I381" s="7" t="s">
        <v>918</v>
      </c>
    </row>
    <row r="382" spans="1:9" ht="52.5">
      <c r="A382" s="6" t="s">
        <v>169</v>
      </c>
      <c r="B382" s="6" t="s">
        <v>486</v>
      </c>
      <c r="C382" s="7" t="s">
        <v>871</v>
      </c>
      <c r="D382" s="7" t="s">
        <v>921</v>
      </c>
      <c r="E382" s="6" t="s">
        <v>873</v>
      </c>
      <c r="F382" s="10">
        <v>0</v>
      </c>
      <c r="G382" s="10">
        <v>83124.57</v>
      </c>
      <c r="H382" s="10">
        <v>83124.57</v>
      </c>
      <c r="I382" s="7" t="s">
        <v>918</v>
      </c>
    </row>
    <row r="383" spans="1:9" ht="42">
      <c r="A383" s="6" t="s">
        <v>169</v>
      </c>
      <c r="B383" s="6" t="s">
        <v>486</v>
      </c>
      <c r="C383" s="7" t="s">
        <v>905</v>
      </c>
      <c r="D383" s="7" t="s">
        <v>921</v>
      </c>
      <c r="E383" s="6" t="s">
        <v>873</v>
      </c>
      <c r="F383" s="10">
        <v>0</v>
      </c>
      <c r="G383" s="10">
        <v>44144.19</v>
      </c>
      <c r="H383" s="10">
        <v>44144.19</v>
      </c>
      <c r="I383" s="7" t="s">
        <v>918</v>
      </c>
    </row>
    <row r="384" spans="1:9" ht="42">
      <c r="A384" s="6" t="s">
        <v>169</v>
      </c>
      <c r="B384" s="6" t="s">
        <v>486</v>
      </c>
      <c r="C384" s="7" t="s">
        <v>876</v>
      </c>
      <c r="D384" s="7" t="s">
        <v>921</v>
      </c>
      <c r="E384" s="6" t="s">
        <v>873</v>
      </c>
      <c r="F384" s="10">
        <v>0</v>
      </c>
      <c r="G384" s="10">
        <v>52661.31</v>
      </c>
      <c r="H384" s="10">
        <v>52661.31</v>
      </c>
      <c r="I384" s="7" t="s">
        <v>922</v>
      </c>
    </row>
    <row r="385" spans="1:9" ht="42">
      <c r="A385" s="6" t="s">
        <v>169</v>
      </c>
      <c r="B385" s="6" t="s">
        <v>486</v>
      </c>
      <c r="C385" s="7" t="s">
        <v>877</v>
      </c>
      <c r="D385" s="7" t="s">
        <v>921</v>
      </c>
      <c r="E385" s="6" t="s">
        <v>873</v>
      </c>
      <c r="F385" s="10">
        <v>0</v>
      </c>
      <c r="G385" s="10">
        <v>31880.16</v>
      </c>
      <c r="H385" s="10">
        <v>31880.16</v>
      </c>
      <c r="I385" s="7" t="s">
        <v>918</v>
      </c>
    </row>
    <row r="386" spans="1:9" ht="42">
      <c r="A386" s="6" t="s">
        <v>169</v>
      </c>
      <c r="B386" s="6" t="s">
        <v>486</v>
      </c>
      <c r="C386" s="7" t="s">
        <v>878</v>
      </c>
      <c r="D386" s="7" t="s">
        <v>921</v>
      </c>
      <c r="E386" s="6" t="s">
        <v>873</v>
      </c>
      <c r="F386" s="10">
        <v>0</v>
      </c>
      <c r="G386" s="10">
        <v>24937.37</v>
      </c>
      <c r="H386" s="10">
        <v>24937.37</v>
      </c>
      <c r="I386" s="7" t="s">
        <v>923</v>
      </c>
    </row>
    <row r="387" spans="1:9" ht="52.5">
      <c r="A387" s="6" t="s">
        <v>169</v>
      </c>
      <c r="B387" s="6" t="s">
        <v>486</v>
      </c>
      <c r="C387" s="7" t="s">
        <v>879</v>
      </c>
      <c r="D387" s="7" t="s">
        <v>921</v>
      </c>
      <c r="E387" s="6" t="s">
        <v>873</v>
      </c>
      <c r="F387" s="10">
        <v>0</v>
      </c>
      <c r="G387" s="10">
        <v>45718.51</v>
      </c>
      <c r="H387" s="10">
        <v>45718.51</v>
      </c>
      <c r="I387" s="7" t="s">
        <v>918</v>
      </c>
    </row>
    <row r="388" spans="1:9" ht="42">
      <c r="A388" s="6" t="s">
        <v>169</v>
      </c>
      <c r="B388" s="6" t="s">
        <v>486</v>
      </c>
      <c r="C388" s="7" t="s">
        <v>880</v>
      </c>
      <c r="D388" s="7" t="s">
        <v>921</v>
      </c>
      <c r="E388" s="6" t="s">
        <v>873</v>
      </c>
      <c r="F388" s="10">
        <v>0</v>
      </c>
      <c r="G388" s="10">
        <v>70687.37</v>
      </c>
      <c r="H388" s="10">
        <v>70687.37</v>
      </c>
      <c r="I388" s="7" t="s">
        <v>918</v>
      </c>
    </row>
    <row r="389" spans="1:9" ht="42">
      <c r="A389" s="6" t="s">
        <v>169</v>
      </c>
      <c r="B389" s="6" t="s">
        <v>486</v>
      </c>
      <c r="C389" s="7" t="s">
        <v>882</v>
      </c>
      <c r="D389" s="7" t="s">
        <v>921</v>
      </c>
      <c r="E389" s="6" t="s">
        <v>873</v>
      </c>
      <c r="F389" s="10">
        <v>0</v>
      </c>
      <c r="G389" s="10">
        <v>64547.49</v>
      </c>
      <c r="H389" s="10">
        <v>64547.49</v>
      </c>
      <c r="I389" s="7" t="s">
        <v>918</v>
      </c>
    </row>
    <row r="390" spans="1:9" ht="52.5">
      <c r="A390" s="6" t="s">
        <v>169</v>
      </c>
      <c r="B390" s="6" t="s">
        <v>486</v>
      </c>
      <c r="C390" s="7" t="s">
        <v>883</v>
      </c>
      <c r="D390" s="7" t="s">
        <v>921</v>
      </c>
      <c r="E390" s="6" t="s">
        <v>873</v>
      </c>
      <c r="F390" s="10">
        <v>0</v>
      </c>
      <c r="G390" s="10">
        <v>50000.69</v>
      </c>
      <c r="H390" s="10">
        <v>50000.69</v>
      </c>
      <c r="I390" s="7" t="s">
        <v>918</v>
      </c>
    </row>
    <row r="391" spans="1:9" ht="42">
      <c r="A391" s="6" t="s">
        <v>169</v>
      </c>
      <c r="B391" s="6" t="s">
        <v>486</v>
      </c>
      <c r="C391" s="7" t="s">
        <v>884</v>
      </c>
      <c r="D391" s="7" t="s">
        <v>921</v>
      </c>
      <c r="E391" s="6" t="s">
        <v>873</v>
      </c>
      <c r="F391" s="10">
        <v>1574329.02</v>
      </c>
      <c r="G391" s="10">
        <v>72104.27</v>
      </c>
      <c r="H391" s="10">
        <v>-1502224.75</v>
      </c>
      <c r="I391" s="7" t="s">
        <v>918</v>
      </c>
    </row>
    <row r="392" spans="1:9" ht="42">
      <c r="A392" s="6" t="s">
        <v>169</v>
      </c>
      <c r="B392" s="6" t="s">
        <v>486</v>
      </c>
      <c r="C392" s="7" t="s">
        <v>885</v>
      </c>
      <c r="D392" s="7" t="s">
        <v>921</v>
      </c>
      <c r="E392" s="6" t="s">
        <v>873</v>
      </c>
      <c r="F392" s="10">
        <v>0</v>
      </c>
      <c r="G392" s="10">
        <v>24874.4</v>
      </c>
      <c r="H392" s="10">
        <v>24874.4</v>
      </c>
      <c r="I392" s="7" t="s">
        <v>918</v>
      </c>
    </row>
    <row r="393" spans="1:9" ht="52.5">
      <c r="A393" s="6" t="s">
        <v>169</v>
      </c>
      <c r="B393" s="6" t="s">
        <v>486</v>
      </c>
      <c r="C393" s="7" t="s">
        <v>887</v>
      </c>
      <c r="D393" s="7" t="s">
        <v>921</v>
      </c>
      <c r="E393" s="6" t="s">
        <v>873</v>
      </c>
      <c r="F393" s="10">
        <v>0</v>
      </c>
      <c r="G393" s="10">
        <v>6139.88</v>
      </c>
      <c r="H393" s="10">
        <v>6139.88</v>
      </c>
      <c r="I393" s="7" t="s">
        <v>918</v>
      </c>
    </row>
    <row r="394" spans="1:9" ht="52.5">
      <c r="A394" s="6" t="s">
        <v>169</v>
      </c>
      <c r="B394" s="6" t="s">
        <v>486</v>
      </c>
      <c r="C394" s="7" t="s">
        <v>888</v>
      </c>
      <c r="D394" s="7" t="s">
        <v>921</v>
      </c>
      <c r="E394" s="6" t="s">
        <v>873</v>
      </c>
      <c r="F394" s="10">
        <v>0</v>
      </c>
      <c r="G394" s="10">
        <v>62028.56</v>
      </c>
      <c r="H394" s="10">
        <v>62028.56</v>
      </c>
      <c r="I394" s="7" t="s">
        <v>918</v>
      </c>
    </row>
    <row r="395" spans="1:9" ht="52.5">
      <c r="A395" s="6" t="s">
        <v>169</v>
      </c>
      <c r="B395" s="6" t="s">
        <v>486</v>
      </c>
      <c r="C395" s="7" t="s">
        <v>889</v>
      </c>
      <c r="D395" s="7" t="s">
        <v>921</v>
      </c>
      <c r="E395" s="6" t="s">
        <v>873</v>
      </c>
      <c r="F395" s="10">
        <v>0</v>
      </c>
      <c r="G395" s="10">
        <v>96663.82</v>
      </c>
      <c r="H395" s="10">
        <v>96663.82</v>
      </c>
      <c r="I395" s="7" t="s">
        <v>918</v>
      </c>
    </row>
    <row r="396" spans="1:9" ht="31.5">
      <c r="A396" s="6" t="s">
        <v>169</v>
      </c>
      <c r="B396" s="6" t="s">
        <v>486</v>
      </c>
      <c r="C396" s="7" t="s">
        <v>886</v>
      </c>
      <c r="D396" s="7" t="s">
        <v>921</v>
      </c>
      <c r="E396" s="6" t="s">
        <v>873</v>
      </c>
      <c r="F396" s="10">
        <v>0</v>
      </c>
      <c r="G396" s="10">
        <v>26669.13</v>
      </c>
      <c r="H396" s="10">
        <v>26669.13</v>
      </c>
      <c r="I396" s="7" t="s">
        <v>918</v>
      </c>
    </row>
    <row r="397" spans="1:9" ht="31.5">
      <c r="A397" s="6" t="s">
        <v>169</v>
      </c>
      <c r="B397" s="6" t="s">
        <v>487</v>
      </c>
      <c r="C397" s="7" t="s">
        <v>886</v>
      </c>
      <c r="D397" s="7" t="s">
        <v>924</v>
      </c>
      <c r="E397" s="6" t="s">
        <v>873</v>
      </c>
      <c r="F397" s="10">
        <v>0</v>
      </c>
      <c r="G397" s="10">
        <v>5450</v>
      </c>
      <c r="H397" s="10">
        <v>5450</v>
      </c>
      <c r="I397" s="7" t="s">
        <v>918</v>
      </c>
    </row>
    <row r="398" spans="1:9" ht="42">
      <c r="A398" s="6" t="s">
        <v>169</v>
      </c>
      <c r="B398" s="6" t="s">
        <v>487</v>
      </c>
      <c r="C398" s="7" t="s">
        <v>885</v>
      </c>
      <c r="D398" s="7" t="s">
        <v>924</v>
      </c>
      <c r="E398" s="6" t="s">
        <v>873</v>
      </c>
      <c r="F398" s="10">
        <v>0</v>
      </c>
      <c r="G398" s="10">
        <v>5083.23</v>
      </c>
      <c r="H398" s="10">
        <v>5083.23</v>
      </c>
      <c r="I398" s="7" t="s">
        <v>918</v>
      </c>
    </row>
    <row r="399" spans="1:9" ht="52.5">
      <c r="A399" s="6" t="s">
        <v>169</v>
      </c>
      <c r="B399" s="6" t="s">
        <v>487</v>
      </c>
      <c r="C399" s="7" t="s">
        <v>888</v>
      </c>
      <c r="D399" s="7" t="s">
        <v>924</v>
      </c>
      <c r="E399" s="6" t="s">
        <v>873</v>
      </c>
      <c r="F399" s="10">
        <v>0</v>
      </c>
      <c r="G399" s="10">
        <v>12675.91</v>
      </c>
      <c r="H399" s="10">
        <v>12675.91</v>
      </c>
      <c r="I399" s="7" t="s">
        <v>918</v>
      </c>
    </row>
    <row r="400" spans="1:9" ht="52.5">
      <c r="A400" s="6" t="s">
        <v>169</v>
      </c>
      <c r="B400" s="6" t="s">
        <v>487</v>
      </c>
      <c r="C400" s="7" t="s">
        <v>889</v>
      </c>
      <c r="D400" s="7" t="s">
        <v>924</v>
      </c>
      <c r="E400" s="6" t="s">
        <v>873</v>
      </c>
      <c r="F400" s="10">
        <v>0</v>
      </c>
      <c r="G400" s="10">
        <v>19753.82</v>
      </c>
      <c r="H400" s="10">
        <v>19753.82</v>
      </c>
      <c r="I400" s="7" t="s">
        <v>918</v>
      </c>
    </row>
    <row r="401" spans="1:9" ht="42">
      <c r="A401" s="6" t="s">
        <v>169</v>
      </c>
      <c r="B401" s="6" t="s">
        <v>487</v>
      </c>
      <c r="C401" s="7" t="s">
        <v>890</v>
      </c>
      <c r="D401" s="7" t="s">
        <v>924</v>
      </c>
      <c r="E401" s="6" t="s">
        <v>873</v>
      </c>
      <c r="F401" s="10">
        <v>0</v>
      </c>
      <c r="G401" s="10">
        <v>6206.05</v>
      </c>
      <c r="H401" s="10">
        <v>6206.05</v>
      </c>
      <c r="I401" s="7" t="s">
        <v>918</v>
      </c>
    </row>
    <row r="402" spans="1:9" ht="42">
      <c r="A402" s="6" t="s">
        <v>169</v>
      </c>
      <c r="B402" s="6" t="s">
        <v>487</v>
      </c>
      <c r="C402" s="7" t="s">
        <v>891</v>
      </c>
      <c r="D402" s="7" t="s">
        <v>924</v>
      </c>
      <c r="E402" s="6" t="s">
        <v>873</v>
      </c>
      <c r="F402" s="10">
        <v>0</v>
      </c>
      <c r="G402" s="10">
        <v>16987.01</v>
      </c>
      <c r="H402" s="10">
        <v>16987.01</v>
      </c>
      <c r="I402" s="7" t="s">
        <v>918</v>
      </c>
    </row>
    <row r="403" spans="1:9" ht="52.5">
      <c r="A403" s="6" t="s">
        <v>169</v>
      </c>
      <c r="B403" s="6" t="s">
        <v>487</v>
      </c>
      <c r="C403" s="7" t="s">
        <v>892</v>
      </c>
      <c r="D403" s="7" t="s">
        <v>924</v>
      </c>
      <c r="E403" s="6" t="s">
        <v>873</v>
      </c>
      <c r="F403" s="10">
        <v>0</v>
      </c>
      <c r="G403" s="10">
        <v>5096.1</v>
      </c>
      <c r="H403" s="10">
        <v>5096.1</v>
      </c>
      <c r="I403" s="7" t="s">
        <v>918</v>
      </c>
    </row>
    <row r="404" spans="1:9" ht="42">
      <c r="A404" s="6" t="s">
        <v>169</v>
      </c>
      <c r="B404" s="6" t="s">
        <v>487</v>
      </c>
      <c r="C404" s="7" t="s">
        <v>893</v>
      </c>
      <c r="D404" s="7" t="s">
        <v>924</v>
      </c>
      <c r="E404" s="6" t="s">
        <v>873</v>
      </c>
      <c r="F404" s="10">
        <v>0</v>
      </c>
      <c r="G404" s="10">
        <v>5067.15</v>
      </c>
      <c r="H404" s="10">
        <v>5067.15</v>
      </c>
      <c r="I404" s="7" t="s">
        <v>918</v>
      </c>
    </row>
    <row r="405" spans="1:9" ht="42">
      <c r="A405" s="6" t="s">
        <v>169</v>
      </c>
      <c r="B405" s="6" t="s">
        <v>487</v>
      </c>
      <c r="C405" s="7" t="s">
        <v>894</v>
      </c>
      <c r="D405" s="7" t="s">
        <v>924</v>
      </c>
      <c r="E405" s="6" t="s">
        <v>873</v>
      </c>
      <c r="F405" s="10">
        <v>0</v>
      </c>
      <c r="G405" s="10">
        <v>19753.83</v>
      </c>
      <c r="H405" s="10">
        <v>19753.83</v>
      </c>
      <c r="I405" s="7" t="s">
        <v>918</v>
      </c>
    </row>
    <row r="406" spans="1:9" ht="42">
      <c r="A406" s="6" t="s">
        <v>169</v>
      </c>
      <c r="B406" s="6" t="s">
        <v>487</v>
      </c>
      <c r="C406" s="7" t="s">
        <v>895</v>
      </c>
      <c r="D406" s="7" t="s">
        <v>924</v>
      </c>
      <c r="E406" s="6" t="s">
        <v>873</v>
      </c>
      <c r="F406" s="10">
        <v>0</v>
      </c>
      <c r="G406" s="10">
        <v>9532.67</v>
      </c>
      <c r="H406" s="10">
        <v>9532.67</v>
      </c>
      <c r="I406" s="7" t="s">
        <v>918</v>
      </c>
    </row>
    <row r="407" spans="1:9" ht="52.5">
      <c r="A407" s="6" t="s">
        <v>169</v>
      </c>
      <c r="B407" s="6" t="s">
        <v>487</v>
      </c>
      <c r="C407" s="7" t="s">
        <v>896</v>
      </c>
      <c r="D407" s="7" t="s">
        <v>924</v>
      </c>
      <c r="E407" s="6" t="s">
        <v>873</v>
      </c>
      <c r="F407" s="10">
        <v>0</v>
      </c>
      <c r="G407" s="10">
        <v>19753.83</v>
      </c>
      <c r="H407" s="10">
        <v>19753.83</v>
      </c>
      <c r="I407" s="7" t="s">
        <v>923</v>
      </c>
    </row>
    <row r="408" spans="1:9" ht="42">
      <c r="A408" s="6" t="s">
        <v>169</v>
      </c>
      <c r="B408" s="6" t="s">
        <v>487</v>
      </c>
      <c r="C408" s="7" t="s">
        <v>897</v>
      </c>
      <c r="D408" s="7" t="s">
        <v>924</v>
      </c>
      <c r="E408" s="6" t="s">
        <v>873</v>
      </c>
      <c r="F408" s="10">
        <v>0</v>
      </c>
      <c r="G408" s="10">
        <v>13621.78</v>
      </c>
      <c r="H408" s="10">
        <v>13621.78</v>
      </c>
      <c r="I408" s="7" t="s">
        <v>918</v>
      </c>
    </row>
    <row r="409" spans="1:9" ht="31.5">
      <c r="A409" s="6" t="s">
        <v>169</v>
      </c>
      <c r="B409" s="6" t="s">
        <v>487</v>
      </c>
      <c r="C409" s="7" t="s">
        <v>898</v>
      </c>
      <c r="D409" s="7" t="s">
        <v>924</v>
      </c>
      <c r="E409" s="6" t="s">
        <v>873</v>
      </c>
      <c r="F409" s="10">
        <v>0</v>
      </c>
      <c r="G409" s="10">
        <v>5450</v>
      </c>
      <c r="H409" s="10">
        <v>5450</v>
      </c>
      <c r="I409" s="7" t="s">
        <v>918</v>
      </c>
    </row>
    <row r="410" spans="1:9" ht="42">
      <c r="A410" s="6" t="s">
        <v>169</v>
      </c>
      <c r="B410" s="6" t="s">
        <v>487</v>
      </c>
      <c r="C410" s="7" t="s">
        <v>899</v>
      </c>
      <c r="D410" s="7" t="s">
        <v>924</v>
      </c>
      <c r="E410" s="6" t="s">
        <v>873</v>
      </c>
      <c r="F410" s="10">
        <v>0</v>
      </c>
      <c r="G410" s="10">
        <v>5450</v>
      </c>
      <c r="H410" s="10">
        <v>5450</v>
      </c>
      <c r="I410" s="7" t="s">
        <v>918</v>
      </c>
    </row>
    <row r="411" spans="1:9" ht="42">
      <c r="A411" s="6" t="s">
        <v>169</v>
      </c>
      <c r="B411" s="6" t="s">
        <v>487</v>
      </c>
      <c r="C411" s="7" t="s">
        <v>900</v>
      </c>
      <c r="D411" s="7" t="s">
        <v>924</v>
      </c>
      <c r="E411" s="6" t="s">
        <v>873</v>
      </c>
      <c r="F411" s="10">
        <v>0</v>
      </c>
      <c r="G411" s="10">
        <v>14438.96</v>
      </c>
      <c r="H411" s="10">
        <v>14438.96</v>
      </c>
      <c r="I411" s="7" t="s">
        <v>918</v>
      </c>
    </row>
    <row r="412" spans="1:9" ht="42">
      <c r="A412" s="6" t="s">
        <v>169</v>
      </c>
      <c r="B412" s="6" t="s">
        <v>487</v>
      </c>
      <c r="C412" s="7" t="s">
        <v>901</v>
      </c>
      <c r="D412" s="7" t="s">
        <v>924</v>
      </c>
      <c r="E412" s="6" t="s">
        <v>873</v>
      </c>
      <c r="F412" s="10">
        <v>0</v>
      </c>
      <c r="G412" s="10">
        <v>2326.06</v>
      </c>
      <c r="H412" s="10">
        <v>2326.06</v>
      </c>
      <c r="I412" s="7" t="s">
        <v>918</v>
      </c>
    </row>
    <row r="413" spans="1:9" ht="42">
      <c r="A413" s="6" t="s">
        <v>169</v>
      </c>
      <c r="B413" s="6" t="s">
        <v>487</v>
      </c>
      <c r="C413" s="7" t="s">
        <v>902</v>
      </c>
      <c r="D413" s="7" t="s">
        <v>924</v>
      </c>
      <c r="E413" s="6" t="s">
        <v>873</v>
      </c>
      <c r="F413" s="10">
        <v>0</v>
      </c>
      <c r="G413" s="10">
        <v>14438.96</v>
      </c>
      <c r="H413" s="10">
        <v>14438.96</v>
      </c>
      <c r="I413" s="7" t="s">
        <v>918</v>
      </c>
    </row>
    <row r="414" spans="1:9" ht="42">
      <c r="A414" s="6" t="s">
        <v>169</v>
      </c>
      <c r="B414" s="6" t="s">
        <v>487</v>
      </c>
      <c r="C414" s="7" t="s">
        <v>903</v>
      </c>
      <c r="D414" s="7" t="s">
        <v>924</v>
      </c>
      <c r="E414" s="6" t="s">
        <v>873</v>
      </c>
      <c r="F414" s="10">
        <v>0</v>
      </c>
      <c r="G414" s="10">
        <v>5096.1</v>
      </c>
      <c r="H414" s="10">
        <v>5096.1</v>
      </c>
      <c r="I414" s="7" t="s">
        <v>918</v>
      </c>
    </row>
    <row r="415" spans="1:9" ht="31.5">
      <c r="A415" s="6" t="s">
        <v>169</v>
      </c>
      <c r="B415" s="6" t="s">
        <v>487</v>
      </c>
      <c r="C415" s="7" t="s">
        <v>904</v>
      </c>
      <c r="D415" s="7" t="s">
        <v>924</v>
      </c>
      <c r="E415" s="6" t="s">
        <v>873</v>
      </c>
      <c r="F415" s="10">
        <v>0</v>
      </c>
      <c r="G415" s="10">
        <v>9535.89</v>
      </c>
      <c r="H415" s="10">
        <v>9535.89</v>
      </c>
      <c r="I415" s="7" t="s">
        <v>918</v>
      </c>
    </row>
    <row r="416" spans="1:9" ht="42">
      <c r="A416" s="6" t="s">
        <v>169</v>
      </c>
      <c r="B416" s="6" t="s">
        <v>487</v>
      </c>
      <c r="C416" s="7" t="s">
        <v>875</v>
      </c>
      <c r="D416" s="7" t="s">
        <v>924</v>
      </c>
      <c r="E416" s="6" t="s">
        <v>873</v>
      </c>
      <c r="F416" s="10">
        <v>0</v>
      </c>
      <c r="G416" s="10">
        <v>14438.96</v>
      </c>
      <c r="H416" s="10">
        <v>14438.96</v>
      </c>
      <c r="I416" s="7" t="s">
        <v>918</v>
      </c>
    </row>
    <row r="417" spans="1:9" ht="52.5">
      <c r="A417" s="6" t="s">
        <v>169</v>
      </c>
      <c r="B417" s="6" t="s">
        <v>487</v>
      </c>
      <c r="C417" s="7" t="s">
        <v>871</v>
      </c>
      <c r="D417" s="7" t="s">
        <v>924</v>
      </c>
      <c r="E417" s="6" t="s">
        <v>873</v>
      </c>
      <c r="F417" s="10">
        <v>0</v>
      </c>
      <c r="G417" s="10">
        <v>16987.01</v>
      </c>
      <c r="H417" s="10">
        <v>16987.01</v>
      </c>
      <c r="I417" s="7" t="s">
        <v>918</v>
      </c>
    </row>
    <row r="418" spans="1:9" ht="42">
      <c r="A418" s="6" t="s">
        <v>169</v>
      </c>
      <c r="B418" s="6" t="s">
        <v>487</v>
      </c>
      <c r="C418" s="7" t="s">
        <v>905</v>
      </c>
      <c r="D418" s="7" t="s">
        <v>924</v>
      </c>
      <c r="E418" s="6" t="s">
        <v>873</v>
      </c>
      <c r="F418" s="10">
        <v>0</v>
      </c>
      <c r="G418" s="10">
        <v>9021.13</v>
      </c>
      <c r="H418" s="10">
        <v>9021.13</v>
      </c>
      <c r="I418" s="7" t="s">
        <v>918</v>
      </c>
    </row>
    <row r="419" spans="1:9" ht="42">
      <c r="A419" s="6" t="s">
        <v>169</v>
      </c>
      <c r="B419" s="6" t="s">
        <v>487</v>
      </c>
      <c r="C419" s="7" t="s">
        <v>876</v>
      </c>
      <c r="D419" s="7" t="s">
        <v>924</v>
      </c>
      <c r="E419" s="6" t="s">
        <v>873</v>
      </c>
      <c r="F419" s="10">
        <v>0</v>
      </c>
      <c r="G419" s="10">
        <v>10761.66</v>
      </c>
      <c r="H419" s="10">
        <v>10761.66</v>
      </c>
      <c r="I419" s="7" t="s">
        <v>918</v>
      </c>
    </row>
    <row r="420" spans="1:9" ht="42">
      <c r="A420" s="6" t="s">
        <v>169</v>
      </c>
      <c r="B420" s="6" t="s">
        <v>487</v>
      </c>
      <c r="C420" s="7" t="s">
        <v>877</v>
      </c>
      <c r="D420" s="7" t="s">
        <v>924</v>
      </c>
      <c r="E420" s="6" t="s">
        <v>873</v>
      </c>
      <c r="F420" s="10">
        <v>0</v>
      </c>
      <c r="G420" s="10">
        <v>6514.9</v>
      </c>
      <c r="H420" s="10">
        <v>6514.9</v>
      </c>
      <c r="I420" s="7" t="s">
        <v>918</v>
      </c>
    </row>
    <row r="421" spans="1:9" ht="42">
      <c r="A421" s="6" t="s">
        <v>169</v>
      </c>
      <c r="B421" s="6" t="s">
        <v>487</v>
      </c>
      <c r="C421" s="7" t="s">
        <v>878</v>
      </c>
      <c r="D421" s="7" t="s">
        <v>924</v>
      </c>
      <c r="E421" s="6" t="s">
        <v>873</v>
      </c>
      <c r="F421" s="10">
        <v>0</v>
      </c>
      <c r="G421" s="10">
        <v>5096.1</v>
      </c>
      <c r="H421" s="10">
        <v>5096.1</v>
      </c>
      <c r="I421" s="7" t="s">
        <v>918</v>
      </c>
    </row>
    <row r="422" spans="1:9" ht="52.5">
      <c r="A422" s="6" t="s">
        <v>169</v>
      </c>
      <c r="B422" s="6" t="s">
        <v>487</v>
      </c>
      <c r="C422" s="7" t="s">
        <v>879</v>
      </c>
      <c r="D422" s="7" t="s">
        <v>924</v>
      </c>
      <c r="E422" s="6" t="s">
        <v>873</v>
      </c>
      <c r="F422" s="10">
        <v>0</v>
      </c>
      <c r="G422" s="10">
        <v>9342.85</v>
      </c>
      <c r="H422" s="10">
        <v>9342.85</v>
      </c>
      <c r="I422" s="7" t="s">
        <v>918</v>
      </c>
    </row>
    <row r="423" spans="1:9" ht="42">
      <c r="A423" s="6" t="s">
        <v>169</v>
      </c>
      <c r="B423" s="6" t="s">
        <v>487</v>
      </c>
      <c r="C423" s="7" t="s">
        <v>880</v>
      </c>
      <c r="D423" s="7" t="s">
        <v>924</v>
      </c>
      <c r="E423" s="6" t="s">
        <v>873</v>
      </c>
      <c r="F423" s="10">
        <v>0</v>
      </c>
      <c r="G423" s="10">
        <v>14445.39</v>
      </c>
      <c r="H423" s="10">
        <v>14445.39</v>
      </c>
      <c r="I423" s="7" t="s">
        <v>918</v>
      </c>
    </row>
    <row r="424" spans="1:9" ht="42">
      <c r="A424" s="6" t="s">
        <v>169</v>
      </c>
      <c r="B424" s="6" t="s">
        <v>487</v>
      </c>
      <c r="C424" s="7" t="s">
        <v>882</v>
      </c>
      <c r="D424" s="7" t="s">
        <v>924</v>
      </c>
      <c r="E424" s="6" t="s">
        <v>873</v>
      </c>
      <c r="F424" s="10">
        <v>0</v>
      </c>
      <c r="G424" s="10">
        <v>13190.67</v>
      </c>
      <c r="H424" s="10">
        <v>13190.67</v>
      </c>
      <c r="I424" s="7" t="s">
        <v>918</v>
      </c>
    </row>
    <row r="425" spans="1:9" ht="52.5">
      <c r="A425" s="6" t="s">
        <v>169</v>
      </c>
      <c r="B425" s="6" t="s">
        <v>487</v>
      </c>
      <c r="C425" s="7" t="s">
        <v>883</v>
      </c>
      <c r="D425" s="7" t="s">
        <v>924</v>
      </c>
      <c r="E425" s="6" t="s">
        <v>873</v>
      </c>
      <c r="F425" s="10">
        <v>0</v>
      </c>
      <c r="G425" s="10">
        <v>10217.94</v>
      </c>
      <c r="H425" s="10">
        <v>10217.94</v>
      </c>
      <c r="I425" s="7" t="s">
        <v>918</v>
      </c>
    </row>
    <row r="426" spans="1:9" ht="42">
      <c r="A426" s="6" t="s">
        <v>169</v>
      </c>
      <c r="B426" s="6" t="s">
        <v>487</v>
      </c>
      <c r="C426" s="7" t="s">
        <v>884</v>
      </c>
      <c r="D426" s="7" t="s">
        <v>924</v>
      </c>
      <c r="E426" s="6" t="s">
        <v>873</v>
      </c>
      <c r="F426" s="10">
        <v>321723.62</v>
      </c>
      <c r="G426" s="10">
        <v>14734.94</v>
      </c>
      <c r="H426" s="10">
        <v>-306988.68</v>
      </c>
      <c r="I426" s="7" t="s">
        <v>918</v>
      </c>
    </row>
    <row r="427" spans="1:9" ht="52.5">
      <c r="A427" s="6" t="s">
        <v>169</v>
      </c>
      <c r="B427" s="6" t="s">
        <v>487</v>
      </c>
      <c r="C427" s="7" t="s">
        <v>887</v>
      </c>
      <c r="D427" s="7" t="s">
        <v>924</v>
      </c>
      <c r="E427" s="6" t="s">
        <v>873</v>
      </c>
      <c r="F427" s="10">
        <v>0</v>
      </c>
      <c r="G427" s="10">
        <v>1254.72</v>
      </c>
      <c r="H427" s="10">
        <v>1254.72</v>
      </c>
      <c r="I427" s="7" t="s">
        <v>918</v>
      </c>
    </row>
    <row r="428" spans="1:9" ht="42">
      <c r="A428" s="6" t="s">
        <v>281</v>
      </c>
      <c r="B428" s="6" t="s">
        <v>384</v>
      </c>
      <c r="C428" s="7" t="s">
        <v>884</v>
      </c>
      <c r="D428" s="7" t="s">
        <v>925</v>
      </c>
      <c r="E428" s="6" t="s">
        <v>873</v>
      </c>
      <c r="F428" s="10">
        <v>380400</v>
      </c>
      <c r="G428" s="10">
        <v>17422.32</v>
      </c>
      <c r="H428" s="10">
        <v>-362977.68</v>
      </c>
      <c r="I428" s="7" t="s">
        <v>874</v>
      </c>
    </row>
    <row r="429" spans="1:9" ht="52.5">
      <c r="A429" s="6" t="s">
        <v>281</v>
      </c>
      <c r="B429" s="6" t="s">
        <v>384</v>
      </c>
      <c r="C429" s="7" t="s">
        <v>887</v>
      </c>
      <c r="D429" s="7" t="s">
        <v>925</v>
      </c>
      <c r="E429" s="6" t="s">
        <v>873</v>
      </c>
      <c r="F429" s="10">
        <v>0</v>
      </c>
      <c r="G429" s="10">
        <v>1483.56</v>
      </c>
      <c r="H429" s="10">
        <v>1483.56</v>
      </c>
      <c r="I429" s="7" t="s">
        <v>874</v>
      </c>
    </row>
    <row r="430" spans="1:9" ht="42">
      <c r="A430" s="6" t="s">
        <v>281</v>
      </c>
      <c r="B430" s="6" t="s">
        <v>384</v>
      </c>
      <c r="C430" s="7" t="s">
        <v>882</v>
      </c>
      <c r="D430" s="7" t="s">
        <v>925</v>
      </c>
      <c r="E430" s="6" t="s">
        <v>873</v>
      </c>
      <c r="F430" s="10">
        <v>0</v>
      </c>
      <c r="G430" s="10">
        <v>15596.4</v>
      </c>
      <c r="H430" s="10">
        <v>15596.4</v>
      </c>
      <c r="I430" s="7" t="s">
        <v>874</v>
      </c>
    </row>
    <row r="431" spans="1:9" ht="42">
      <c r="A431" s="6" t="s">
        <v>281</v>
      </c>
      <c r="B431" s="6" t="s">
        <v>384</v>
      </c>
      <c r="C431" s="7" t="s">
        <v>880</v>
      </c>
      <c r="D431" s="7" t="s">
        <v>925</v>
      </c>
      <c r="E431" s="6" t="s">
        <v>873</v>
      </c>
      <c r="F431" s="10">
        <v>0</v>
      </c>
      <c r="G431" s="10">
        <v>17079.96</v>
      </c>
      <c r="H431" s="10">
        <v>17079.96</v>
      </c>
      <c r="I431" s="7" t="s">
        <v>874</v>
      </c>
    </row>
    <row r="432" spans="1:9" ht="52.5">
      <c r="A432" s="6" t="s">
        <v>281</v>
      </c>
      <c r="B432" s="6" t="s">
        <v>384</v>
      </c>
      <c r="C432" s="7" t="s">
        <v>879</v>
      </c>
      <c r="D432" s="7" t="s">
        <v>925</v>
      </c>
      <c r="E432" s="6" t="s">
        <v>873</v>
      </c>
      <c r="F432" s="10">
        <v>0</v>
      </c>
      <c r="G432" s="10">
        <v>11046.82</v>
      </c>
      <c r="H432" s="10">
        <v>11046.82</v>
      </c>
      <c r="I432" s="7" t="s">
        <v>874</v>
      </c>
    </row>
    <row r="433" spans="1:9" ht="42">
      <c r="A433" s="6" t="s">
        <v>281</v>
      </c>
      <c r="B433" s="6" t="s">
        <v>384</v>
      </c>
      <c r="C433" s="7" t="s">
        <v>878</v>
      </c>
      <c r="D433" s="7" t="s">
        <v>925</v>
      </c>
      <c r="E433" s="6" t="s">
        <v>873</v>
      </c>
      <c r="F433" s="10">
        <v>0</v>
      </c>
      <c r="G433" s="10">
        <v>6025.54</v>
      </c>
      <c r="H433" s="10">
        <v>6025.54</v>
      </c>
      <c r="I433" s="7" t="s">
        <v>874</v>
      </c>
    </row>
    <row r="434" spans="1:9" ht="42">
      <c r="A434" s="6" t="s">
        <v>281</v>
      </c>
      <c r="B434" s="6" t="s">
        <v>384</v>
      </c>
      <c r="C434" s="7" t="s">
        <v>877</v>
      </c>
      <c r="D434" s="7" t="s">
        <v>925</v>
      </c>
      <c r="E434" s="6" t="s">
        <v>873</v>
      </c>
      <c r="F434" s="10">
        <v>0</v>
      </c>
      <c r="G434" s="10">
        <v>7703.1</v>
      </c>
      <c r="H434" s="10">
        <v>7703.1</v>
      </c>
      <c r="I434" s="7" t="s">
        <v>874</v>
      </c>
    </row>
    <row r="435" spans="1:9" ht="42">
      <c r="A435" s="6" t="s">
        <v>281</v>
      </c>
      <c r="B435" s="6" t="s">
        <v>384</v>
      </c>
      <c r="C435" s="7" t="s">
        <v>876</v>
      </c>
      <c r="D435" s="7" t="s">
        <v>925</v>
      </c>
      <c r="E435" s="6" t="s">
        <v>873</v>
      </c>
      <c r="F435" s="10">
        <v>0</v>
      </c>
      <c r="G435" s="10">
        <v>12724.38</v>
      </c>
      <c r="H435" s="10">
        <v>12724.38</v>
      </c>
      <c r="I435" s="7" t="s">
        <v>874</v>
      </c>
    </row>
    <row r="436" spans="1:9" ht="42">
      <c r="A436" s="6" t="s">
        <v>281</v>
      </c>
      <c r="B436" s="6" t="s">
        <v>384</v>
      </c>
      <c r="C436" s="7" t="s">
        <v>905</v>
      </c>
      <c r="D436" s="7" t="s">
        <v>925</v>
      </c>
      <c r="E436" s="6" t="s">
        <v>873</v>
      </c>
      <c r="F436" s="10">
        <v>0</v>
      </c>
      <c r="G436" s="10">
        <v>10666.42</v>
      </c>
      <c r="H436" s="10">
        <v>10666.42</v>
      </c>
      <c r="I436" s="7" t="s">
        <v>874</v>
      </c>
    </row>
    <row r="437" spans="1:9" ht="52.5">
      <c r="A437" s="6" t="s">
        <v>281</v>
      </c>
      <c r="B437" s="6" t="s">
        <v>384</v>
      </c>
      <c r="C437" s="7" t="s">
        <v>871</v>
      </c>
      <c r="D437" s="7" t="s">
        <v>925</v>
      </c>
      <c r="E437" s="6" t="s">
        <v>873</v>
      </c>
      <c r="F437" s="10">
        <v>0</v>
      </c>
      <c r="G437" s="10">
        <v>20085.12</v>
      </c>
      <c r="H437" s="10">
        <v>20085.12</v>
      </c>
      <c r="I437" s="7" t="s">
        <v>874</v>
      </c>
    </row>
    <row r="438" spans="1:9" ht="42">
      <c r="A438" s="6" t="s">
        <v>281</v>
      </c>
      <c r="B438" s="6" t="s">
        <v>384</v>
      </c>
      <c r="C438" s="7" t="s">
        <v>875</v>
      </c>
      <c r="D438" s="7" t="s">
        <v>925</v>
      </c>
      <c r="E438" s="6" t="s">
        <v>873</v>
      </c>
      <c r="F438" s="10">
        <v>0</v>
      </c>
      <c r="G438" s="10">
        <v>17072.35</v>
      </c>
      <c r="H438" s="10">
        <v>17072.35</v>
      </c>
      <c r="I438" s="7" t="s">
        <v>874</v>
      </c>
    </row>
    <row r="439" spans="1:9" ht="31.5">
      <c r="A439" s="6" t="s">
        <v>281</v>
      </c>
      <c r="B439" s="6" t="s">
        <v>384</v>
      </c>
      <c r="C439" s="7" t="s">
        <v>904</v>
      </c>
      <c r="D439" s="7" t="s">
        <v>925</v>
      </c>
      <c r="E439" s="6" t="s">
        <v>873</v>
      </c>
      <c r="F439" s="10">
        <v>0</v>
      </c>
      <c r="G439" s="10">
        <v>11275.06</v>
      </c>
      <c r="H439" s="10">
        <v>11275.06</v>
      </c>
      <c r="I439" s="7" t="s">
        <v>874</v>
      </c>
    </row>
    <row r="440" spans="1:9" ht="42">
      <c r="A440" s="6" t="s">
        <v>281</v>
      </c>
      <c r="B440" s="6" t="s">
        <v>384</v>
      </c>
      <c r="C440" s="7" t="s">
        <v>903</v>
      </c>
      <c r="D440" s="7" t="s">
        <v>925</v>
      </c>
      <c r="E440" s="6" t="s">
        <v>873</v>
      </c>
      <c r="F440" s="10">
        <v>0</v>
      </c>
      <c r="G440" s="10">
        <v>6025.54</v>
      </c>
      <c r="H440" s="10">
        <v>6025.54</v>
      </c>
      <c r="I440" s="7" t="s">
        <v>874</v>
      </c>
    </row>
    <row r="441" spans="1:9" ht="42">
      <c r="A441" s="6" t="s">
        <v>281</v>
      </c>
      <c r="B441" s="6" t="s">
        <v>384</v>
      </c>
      <c r="C441" s="7" t="s">
        <v>902</v>
      </c>
      <c r="D441" s="7" t="s">
        <v>925</v>
      </c>
      <c r="E441" s="6" t="s">
        <v>873</v>
      </c>
      <c r="F441" s="10">
        <v>0</v>
      </c>
      <c r="G441" s="10">
        <v>17072.35</v>
      </c>
      <c r="H441" s="10">
        <v>17072.35</v>
      </c>
      <c r="I441" s="7" t="s">
        <v>874</v>
      </c>
    </row>
    <row r="442" spans="1:9" ht="42">
      <c r="A442" s="6" t="s">
        <v>281</v>
      </c>
      <c r="B442" s="6" t="s">
        <v>384</v>
      </c>
      <c r="C442" s="7" t="s">
        <v>901</v>
      </c>
      <c r="D442" s="7" t="s">
        <v>925</v>
      </c>
      <c r="E442" s="6" t="s">
        <v>873</v>
      </c>
      <c r="F442" s="10">
        <v>0</v>
      </c>
      <c r="G442" s="10">
        <v>2750.29</v>
      </c>
      <c r="H442" s="10">
        <v>2750.29</v>
      </c>
      <c r="I442" s="7" t="s">
        <v>874</v>
      </c>
    </row>
    <row r="443" spans="1:9" ht="42">
      <c r="A443" s="6" t="s">
        <v>281</v>
      </c>
      <c r="B443" s="6" t="s">
        <v>384</v>
      </c>
      <c r="C443" s="7" t="s">
        <v>900</v>
      </c>
      <c r="D443" s="7" t="s">
        <v>925</v>
      </c>
      <c r="E443" s="6" t="s">
        <v>873</v>
      </c>
      <c r="F443" s="10">
        <v>0</v>
      </c>
      <c r="G443" s="10">
        <v>17072.35</v>
      </c>
      <c r="H443" s="10">
        <v>17072.35</v>
      </c>
      <c r="I443" s="7" t="s">
        <v>874</v>
      </c>
    </row>
    <row r="444" spans="1:9" ht="42">
      <c r="A444" s="6" t="s">
        <v>281</v>
      </c>
      <c r="B444" s="6" t="s">
        <v>384</v>
      </c>
      <c r="C444" s="7" t="s">
        <v>899</v>
      </c>
      <c r="D444" s="7" t="s">
        <v>925</v>
      </c>
      <c r="E444" s="6" t="s">
        <v>873</v>
      </c>
      <c r="F444" s="10">
        <v>0</v>
      </c>
      <c r="G444" s="10">
        <v>6443.98</v>
      </c>
      <c r="H444" s="10">
        <v>6443.98</v>
      </c>
      <c r="I444" s="7" t="s">
        <v>874</v>
      </c>
    </row>
    <row r="445" spans="1:9" ht="31.5">
      <c r="A445" s="6" t="s">
        <v>281</v>
      </c>
      <c r="B445" s="6" t="s">
        <v>384</v>
      </c>
      <c r="C445" s="7" t="s">
        <v>898</v>
      </c>
      <c r="D445" s="7" t="s">
        <v>925</v>
      </c>
      <c r="E445" s="6" t="s">
        <v>873</v>
      </c>
      <c r="F445" s="10">
        <v>0</v>
      </c>
      <c r="G445" s="10">
        <v>17715.2</v>
      </c>
      <c r="H445" s="10">
        <v>17715.2</v>
      </c>
      <c r="I445" s="7" t="s">
        <v>874</v>
      </c>
    </row>
    <row r="446" spans="1:9" ht="42">
      <c r="A446" s="6" t="s">
        <v>281</v>
      </c>
      <c r="B446" s="6" t="s">
        <v>384</v>
      </c>
      <c r="C446" s="7" t="s">
        <v>897</v>
      </c>
      <c r="D446" s="7" t="s">
        <v>925</v>
      </c>
      <c r="E446" s="6" t="s">
        <v>873</v>
      </c>
      <c r="F446" s="10">
        <v>0</v>
      </c>
      <c r="G446" s="10">
        <v>16106.14</v>
      </c>
      <c r="H446" s="10">
        <v>16106.14</v>
      </c>
      <c r="I446" s="7" t="s">
        <v>874</v>
      </c>
    </row>
    <row r="447" spans="1:9" ht="52.5">
      <c r="A447" s="6" t="s">
        <v>281</v>
      </c>
      <c r="B447" s="6" t="s">
        <v>384</v>
      </c>
      <c r="C447" s="7" t="s">
        <v>896</v>
      </c>
      <c r="D447" s="7" t="s">
        <v>925</v>
      </c>
      <c r="E447" s="6" t="s">
        <v>873</v>
      </c>
      <c r="F447" s="10">
        <v>0</v>
      </c>
      <c r="G447" s="10">
        <v>23356.56</v>
      </c>
      <c r="H447" s="10">
        <v>23356.56</v>
      </c>
      <c r="I447" s="7" t="s">
        <v>874</v>
      </c>
    </row>
    <row r="448" spans="1:9" ht="42">
      <c r="A448" s="6" t="s">
        <v>281</v>
      </c>
      <c r="B448" s="6" t="s">
        <v>384</v>
      </c>
      <c r="C448" s="7" t="s">
        <v>894</v>
      </c>
      <c r="D448" s="7" t="s">
        <v>925</v>
      </c>
      <c r="E448" s="6" t="s">
        <v>873</v>
      </c>
      <c r="F448" s="10">
        <v>0</v>
      </c>
      <c r="G448" s="10">
        <v>23356.56</v>
      </c>
      <c r="H448" s="10">
        <v>23356.56</v>
      </c>
      <c r="I448" s="7" t="s">
        <v>874</v>
      </c>
    </row>
    <row r="449" spans="1:9" ht="42">
      <c r="A449" s="6" t="s">
        <v>281</v>
      </c>
      <c r="B449" s="6" t="s">
        <v>384</v>
      </c>
      <c r="C449" s="7" t="s">
        <v>893</v>
      </c>
      <c r="D449" s="7" t="s">
        <v>925</v>
      </c>
      <c r="E449" s="6" t="s">
        <v>873</v>
      </c>
      <c r="F449" s="10">
        <v>0</v>
      </c>
      <c r="G449" s="10">
        <v>5991.3</v>
      </c>
      <c r="H449" s="10">
        <v>5991.3</v>
      </c>
      <c r="I449" s="7" t="s">
        <v>874</v>
      </c>
    </row>
    <row r="450" spans="1:9" ht="52.5">
      <c r="A450" s="6" t="s">
        <v>281</v>
      </c>
      <c r="B450" s="6" t="s">
        <v>384</v>
      </c>
      <c r="C450" s="7" t="s">
        <v>892</v>
      </c>
      <c r="D450" s="7" t="s">
        <v>925</v>
      </c>
      <c r="E450" s="6" t="s">
        <v>873</v>
      </c>
      <c r="F450" s="10">
        <v>0</v>
      </c>
      <c r="G450" s="10">
        <v>6025.54</v>
      </c>
      <c r="H450" s="10">
        <v>6025.54</v>
      </c>
      <c r="I450" s="7" t="s">
        <v>874</v>
      </c>
    </row>
    <row r="451" spans="1:9" ht="42">
      <c r="A451" s="6" t="s">
        <v>281</v>
      </c>
      <c r="B451" s="6" t="s">
        <v>384</v>
      </c>
      <c r="C451" s="7" t="s">
        <v>891</v>
      </c>
      <c r="D451" s="7" t="s">
        <v>925</v>
      </c>
      <c r="E451" s="6" t="s">
        <v>873</v>
      </c>
      <c r="F451" s="10">
        <v>0</v>
      </c>
      <c r="G451" s="10">
        <v>20085.12</v>
      </c>
      <c r="H451" s="10">
        <v>20085.12</v>
      </c>
      <c r="I451" s="7" t="s">
        <v>874</v>
      </c>
    </row>
    <row r="452" spans="1:9" ht="42">
      <c r="A452" s="6" t="s">
        <v>281</v>
      </c>
      <c r="B452" s="6" t="s">
        <v>384</v>
      </c>
      <c r="C452" s="7" t="s">
        <v>890</v>
      </c>
      <c r="D452" s="7" t="s">
        <v>925</v>
      </c>
      <c r="E452" s="6" t="s">
        <v>873</v>
      </c>
      <c r="F452" s="10">
        <v>0</v>
      </c>
      <c r="G452" s="10">
        <v>7337.92</v>
      </c>
      <c r="H452" s="10">
        <v>7337.92</v>
      </c>
      <c r="I452" s="7" t="s">
        <v>874</v>
      </c>
    </row>
    <row r="453" spans="1:9" ht="31.5">
      <c r="A453" s="6" t="s">
        <v>281</v>
      </c>
      <c r="B453" s="6" t="s">
        <v>384</v>
      </c>
      <c r="C453" s="7" t="s">
        <v>886</v>
      </c>
      <c r="D453" s="7" t="s">
        <v>925</v>
      </c>
      <c r="E453" s="6" t="s">
        <v>873</v>
      </c>
      <c r="F453" s="10">
        <v>0</v>
      </c>
      <c r="G453" s="10">
        <v>6443.98</v>
      </c>
      <c r="H453" s="10">
        <v>6443.98</v>
      </c>
      <c r="I453" s="7" t="s">
        <v>874</v>
      </c>
    </row>
    <row r="454" spans="1:9" ht="42">
      <c r="A454" s="6" t="s">
        <v>281</v>
      </c>
      <c r="B454" s="6" t="s">
        <v>384</v>
      </c>
      <c r="C454" s="7" t="s">
        <v>885</v>
      </c>
      <c r="D454" s="7" t="s">
        <v>925</v>
      </c>
      <c r="E454" s="6" t="s">
        <v>873</v>
      </c>
      <c r="F454" s="10">
        <v>0</v>
      </c>
      <c r="G454" s="10">
        <v>6010.32</v>
      </c>
      <c r="H454" s="10">
        <v>6010.32</v>
      </c>
      <c r="I454" s="7" t="s">
        <v>874</v>
      </c>
    </row>
    <row r="455" spans="1:9" ht="52.5">
      <c r="A455" s="6" t="s">
        <v>281</v>
      </c>
      <c r="B455" s="6" t="s">
        <v>384</v>
      </c>
      <c r="C455" s="7" t="s">
        <v>889</v>
      </c>
      <c r="D455" s="7" t="s">
        <v>925</v>
      </c>
      <c r="E455" s="6" t="s">
        <v>873</v>
      </c>
      <c r="F455" s="10">
        <v>0</v>
      </c>
      <c r="G455" s="10">
        <v>23356.56</v>
      </c>
      <c r="H455" s="10">
        <v>23356.56</v>
      </c>
      <c r="I455" s="7" t="s">
        <v>874</v>
      </c>
    </row>
    <row r="456" spans="1:9" ht="52.5">
      <c r="A456" s="6" t="s">
        <v>281</v>
      </c>
      <c r="B456" s="6" t="s">
        <v>384</v>
      </c>
      <c r="C456" s="7" t="s">
        <v>888</v>
      </c>
      <c r="D456" s="7" t="s">
        <v>925</v>
      </c>
      <c r="E456" s="6" t="s">
        <v>873</v>
      </c>
      <c r="F456" s="10">
        <v>0</v>
      </c>
      <c r="G456" s="10">
        <v>14987.76</v>
      </c>
      <c r="H456" s="10">
        <v>14987.76</v>
      </c>
      <c r="I456" s="7" t="s">
        <v>874</v>
      </c>
    </row>
    <row r="457" spans="1:9" ht="52.5">
      <c r="A457" s="6" t="s">
        <v>281</v>
      </c>
      <c r="B457" s="6" t="s">
        <v>384</v>
      </c>
      <c r="C457" s="7" t="s">
        <v>883</v>
      </c>
      <c r="D457" s="7" t="s">
        <v>925</v>
      </c>
      <c r="E457" s="6" t="s">
        <v>873</v>
      </c>
      <c r="F457" s="10">
        <v>0</v>
      </c>
      <c r="G457" s="10">
        <v>12081.5</v>
      </c>
      <c r="H457" s="10">
        <v>12081.5</v>
      </c>
      <c r="I457" s="7" t="s">
        <v>874</v>
      </c>
    </row>
    <row r="458" spans="1:9" ht="42">
      <c r="A458" s="6" t="s">
        <v>281</v>
      </c>
      <c r="B458" s="6" t="s">
        <v>482</v>
      </c>
      <c r="C458" s="7" t="s">
        <v>885</v>
      </c>
      <c r="D458" s="7" t="s">
        <v>926</v>
      </c>
      <c r="E458" s="6" t="s">
        <v>873</v>
      </c>
      <c r="F458" s="10">
        <v>0</v>
      </c>
      <c r="G458" s="10">
        <v>8532</v>
      </c>
      <c r="H458" s="10">
        <v>8532</v>
      </c>
      <c r="I458" s="7" t="s">
        <v>918</v>
      </c>
    </row>
    <row r="459" spans="1:9" ht="42">
      <c r="A459" s="6" t="s">
        <v>281</v>
      </c>
      <c r="B459" s="6" t="s">
        <v>482</v>
      </c>
      <c r="C459" s="7" t="s">
        <v>884</v>
      </c>
      <c r="D459" s="7" t="s">
        <v>926</v>
      </c>
      <c r="E459" s="6" t="s">
        <v>873</v>
      </c>
      <c r="F459" s="10">
        <v>540000</v>
      </c>
      <c r="G459" s="10">
        <v>24732</v>
      </c>
      <c r="H459" s="10">
        <v>-515268</v>
      </c>
      <c r="I459" s="7" t="s">
        <v>918</v>
      </c>
    </row>
    <row r="460" spans="1:9" ht="52.5">
      <c r="A460" s="6" t="s">
        <v>281</v>
      </c>
      <c r="B460" s="6" t="s">
        <v>482</v>
      </c>
      <c r="C460" s="7" t="s">
        <v>883</v>
      </c>
      <c r="D460" s="7" t="s">
        <v>926</v>
      </c>
      <c r="E460" s="6" t="s">
        <v>873</v>
      </c>
      <c r="F460" s="10">
        <v>0</v>
      </c>
      <c r="G460" s="10">
        <v>17150.4</v>
      </c>
      <c r="H460" s="10">
        <v>17150.4</v>
      </c>
      <c r="I460" s="7" t="s">
        <v>881</v>
      </c>
    </row>
    <row r="461" spans="1:9" ht="42">
      <c r="A461" s="6" t="s">
        <v>281</v>
      </c>
      <c r="B461" s="6" t="s">
        <v>482</v>
      </c>
      <c r="C461" s="7" t="s">
        <v>882</v>
      </c>
      <c r="D461" s="7" t="s">
        <v>926</v>
      </c>
      <c r="E461" s="6" t="s">
        <v>873</v>
      </c>
      <c r="F461" s="10">
        <v>0</v>
      </c>
      <c r="G461" s="10">
        <v>22140</v>
      </c>
      <c r="H461" s="10">
        <v>22140</v>
      </c>
      <c r="I461" s="7" t="s">
        <v>874</v>
      </c>
    </row>
    <row r="462" spans="1:9" ht="42">
      <c r="A462" s="6" t="s">
        <v>281</v>
      </c>
      <c r="B462" s="6" t="s">
        <v>482</v>
      </c>
      <c r="C462" s="7" t="s">
        <v>880</v>
      </c>
      <c r="D462" s="7" t="s">
        <v>926</v>
      </c>
      <c r="E462" s="6" t="s">
        <v>873</v>
      </c>
      <c r="F462" s="10">
        <v>0</v>
      </c>
      <c r="G462" s="10">
        <v>24246</v>
      </c>
      <c r="H462" s="10">
        <v>24246</v>
      </c>
      <c r="I462" s="7" t="s">
        <v>918</v>
      </c>
    </row>
    <row r="463" spans="1:9" ht="52.5">
      <c r="A463" s="6" t="s">
        <v>281</v>
      </c>
      <c r="B463" s="6" t="s">
        <v>482</v>
      </c>
      <c r="C463" s="7" t="s">
        <v>879</v>
      </c>
      <c r="D463" s="7" t="s">
        <v>926</v>
      </c>
      <c r="E463" s="6" t="s">
        <v>873</v>
      </c>
      <c r="F463" s="10">
        <v>0</v>
      </c>
      <c r="G463" s="10">
        <v>15681.6</v>
      </c>
      <c r="H463" s="10">
        <v>15681.6</v>
      </c>
      <c r="I463" s="7" t="s">
        <v>874</v>
      </c>
    </row>
    <row r="464" spans="1:9" ht="42">
      <c r="A464" s="6" t="s">
        <v>281</v>
      </c>
      <c r="B464" s="6" t="s">
        <v>482</v>
      </c>
      <c r="C464" s="7" t="s">
        <v>878</v>
      </c>
      <c r="D464" s="7" t="s">
        <v>926</v>
      </c>
      <c r="E464" s="6" t="s">
        <v>873</v>
      </c>
      <c r="F464" s="10">
        <v>0</v>
      </c>
      <c r="G464" s="10">
        <v>8553.6</v>
      </c>
      <c r="H464" s="10">
        <v>8553.6</v>
      </c>
      <c r="I464" s="7" t="s">
        <v>927</v>
      </c>
    </row>
    <row r="465" spans="1:9" ht="42">
      <c r="A465" s="6" t="s">
        <v>281</v>
      </c>
      <c r="B465" s="6" t="s">
        <v>482</v>
      </c>
      <c r="C465" s="7" t="s">
        <v>877</v>
      </c>
      <c r="D465" s="7" t="s">
        <v>926</v>
      </c>
      <c r="E465" s="6" t="s">
        <v>873</v>
      </c>
      <c r="F465" s="10">
        <v>0</v>
      </c>
      <c r="G465" s="10">
        <v>10935</v>
      </c>
      <c r="H465" s="10">
        <v>10935</v>
      </c>
      <c r="I465" s="7" t="s">
        <v>918</v>
      </c>
    </row>
    <row r="466" spans="1:9" ht="42">
      <c r="A466" s="6" t="s">
        <v>281</v>
      </c>
      <c r="B466" s="6" t="s">
        <v>482</v>
      </c>
      <c r="C466" s="7" t="s">
        <v>876</v>
      </c>
      <c r="D466" s="7" t="s">
        <v>926</v>
      </c>
      <c r="E466" s="6" t="s">
        <v>873</v>
      </c>
      <c r="F466" s="10">
        <v>0</v>
      </c>
      <c r="G466" s="10">
        <v>18063</v>
      </c>
      <c r="H466" s="10">
        <v>18063</v>
      </c>
      <c r="I466" s="7" t="s">
        <v>874</v>
      </c>
    </row>
    <row r="467" spans="1:9" ht="42">
      <c r="A467" s="6" t="s">
        <v>281</v>
      </c>
      <c r="B467" s="6" t="s">
        <v>482</v>
      </c>
      <c r="C467" s="7" t="s">
        <v>905</v>
      </c>
      <c r="D467" s="7" t="s">
        <v>926</v>
      </c>
      <c r="E467" s="6" t="s">
        <v>873</v>
      </c>
      <c r="F467" s="10">
        <v>0</v>
      </c>
      <c r="G467" s="10">
        <v>15141.6</v>
      </c>
      <c r="H467" s="10">
        <v>15141.6</v>
      </c>
      <c r="I467" s="7" t="s">
        <v>874</v>
      </c>
    </row>
    <row r="468" spans="1:9" ht="52.5">
      <c r="A468" s="6" t="s">
        <v>281</v>
      </c>
      <c r="B468" s="6" t="s">
        <v>482</v>
      </c>
      <c r="C468" s="7" t="s">
        <v>871</v>
      </c>
      <c r="D468" s="7" t="s">
        <v>926</v>
      </c>
      <c r="E468" s="6" t="s">
        <v>873</v>
      </c>
      <c r="F468" s="10">
        <v>0</v>
      </c>
      <c r="G468" s="10">
        <v>28512</v>
      </c>
      <c r="H468" s="10">
        <v>28512</v>
      </c>
      <c r="I468" s="7" t="s">
        <v>874</v>
      </c>
    </row>
    <row r="469" spans="1:9" ht="42">
      <c r="A469" s="6" t="s">
        <v>281</v>
      </c>
      <c r="B469" s="6" t="s">
        <v>482</v>
      </c>
      <c r="C469" s="7" t="s">
        <v>875</v>
      </c>
      <c r="D469" s="7" t="s">
        <v>926</v>
      </c>
      <c r="E469" s="6" t="s">
        <v>873</v>
      </c>
      <c r="F469" s="10">
        <v>0</v>
      </c>
      <c r="G469" s="10">
        <v>24235.2</v>
      </c>
      <c r="H469" s="10">
        <v>24235.2</v>
      </c>
      <c r="I469" s="7" t="s">
        <v>874</v>
      </c>
    </row>
    <row r="470" spans="1:9" ht="31.5">
      <c r="A470" s="6" t="s">
        <v>281</v>
      </c>
      <c r="B470" s="6" t="s">
        <v>482</v>
      </c>
      <c r="C470" s="7" t="s">
        <v>904</v>
      </c>
      <c r="D470" s="7" t="s">
        <v>926</v>
      </c>
      <c r="E470" s="6" t="s">
        <v>873</v>
      </c>
      <c r="F470" s="10">
        <v>0</v>
      </c>
      <c r="G470" s="10">
        <v>16005.6</v>
      </c>
      <c r="H470" s="10">
        <v>16005.6</v>
      </c>
      <c r="I470" s="7" t="s">
        <v>874</v>
      </c>
    </row>
    <row r="471" spans="1:9" ht="42">
      <c r="A471" s="6" t="s">
        <v>281</v>
      </c>
      <c r="B471" s="6" t="s">
        <v>482</v>
      </c>
      <c r="C471" s="7" t="s">
        <v>903</v>
      </c>
      <c r="D471" s="7" t="s">
        <v>926</v>
      </c>
      <c r="E471" s="6" t="s">
        <v>873</v>
      </c>
      <c r="F471" s="10">
        <v>0</v>
      </c>
      <c r="G471" s="10">
        <v>8553.6</v>
      </c>
      <c r="H471" s="10">
        <v>8553.6</v>
      </c>
      <c r="I471" s="7" t="s">
        <v>918</v>
      </c>
    </row>
    <row r="472" spans="1:9" ht="42">
      <c r="A472" s="6" t="s">
        <v>281</v>
      </c>
      <c r="B472" s="6" t="s">
        <v>482</v>
      </c>
      <c r="C472" s="7" t="s">
        <v>902</v>
      </c>
      <c r="D472" s="7" t="s">
        <v>926</v>
      </c>
      <c r="E472" s="6" t="s">
        <v>873</v>
      </c>
      <c r="F472" s="10">
        <v>0</v>
      </c>
      <c r="G472" s="10">
        <v>24235.2</v>
      </c>
      <c r="H472" s="10">
        <v>24235.2</v>
      </c>
      <c r="I472" s="7" t="s">
        <v>918</v>
      </c>
    </row>
    <row r="473" spans="1:9" ht="42">
      <c r="A473" s="6" t="s">
        <v>281</v>
      </c>
      <c r="B473" s="6" t="s">
        <v>482</v>
      </c>
      <c r="C473" s="7" t="s">
        <v>901</v>
      </c>
      <c r="D473" s="7" t="s">
        <v>926</v>
      </c>
      <c r="E473" s="6" t="s">
        <v>873</v>
      </c>
      <c r="F473" s="10">
        <v>0</v>
      </c>
      <c r="G473" s="10">
        <v>3904.2</v>
      </c>
      <c r="H473" s="10">
        <v>3904.2</v>
      </c>
      <c r="I473" s="7" t="s">
        <v>874</v>
      </c>
    </row>
    <row r="474" spans="1:9" ht="42">
      <c r="A474" s="6" t="s">
        <v>281</v>
      </c>
      <c r="B474" s="6" t="s">
        <v>482</v>
      </c>
      <c r="C474" s="7" t="s">
        <v>900</v>
      </c>
      <c r="D474" s="7" t="s">
        <v>926</v>
      </c>
      <c r="E474" s="6" t="s">
        <v>873</v>
      </c>
      <c r="F474" s="10">
        <v>0</v>
      </c>
      <c r="G474" s="10">
        <v>24235.2</v>
      </c>
      <c r="H474" s="10">
        <v>24235.2</v>
      </c>
      <c r="I474" s="7" t="s">
        <v>874</v>
      </c>
    </row>
    <row r="475" spans="1:9" ht="42">
      <c r="A475" s="6" t="s">
        <v>281</v>
      </c>
      <c r="B475" s="6" t="s">
        <v>482</v>
      </c>
      <c r="C475" s="7" t="s">
        <v>899</v>
      </c>
      <c r="D475" s="7" t="s">
        <v>926</v>
      </c>
      <c r="E475" s="6" t="s">
        <v>873</v>
      </c>
      <c r="F475" s="10">
        <v>0</v>
      </c>
      <c r="G475" s="10">
        <v>9147.6</v>
      </c>
      <c r="H475" s="10">
        <v>9147.6</v>
      </c>
      <c r="I475" s="7" t="s">
        <v>874</v>
      </c>
    </row>
    <row r="476" spans="1:9" ht="31.5">
      <c r="A476" s="6" t="s">
        <v>281</v>
      </c>
      <c r="B476" s="6" t="s">
        <v>482</v>
      </c>
      <c r="C476" s="7" t="s">
        <v>898</v>
      </c>
      <c r="D476" s="7" t="s">
        <v>926</v>
      </c>
      <c r="E476" s="6" t="s">
        <v>873</v>
      </c>
      <c r="F476" s="10">
        <v>0</v>
      </c>
      <c r="G476" s="10">
        <v>9147.6</v>
      </c>
      <c r="H476" s="10">
        <v>9147.6</v>
      </c>
      <c r="I476" s="7" t="s">
        <v>874</v>
      </c>
    </row>
    <row r="477" spans="1:9" ht="42">
      <c r="A477" s="6" t="s">
        <v>281</v>
      </c>
      <c r="B477" s="6" t="s">
        <v>482</v>
      </c>
      <c r="C477" s="7" t="s">
        <v>897</v>
      </c>
      <c r="D477" s="7" t="s">
        <v>926</v>
      </c>
      <c r="E477" s="6" t="s">
        <v>873</v>
      </c>
      <c r="F477" s="10">
        <v>0</v>
      </c>
      <c r="G477" s="10">
        <v>22863.6</v>
      </c>
      <c r="H477" s="10">
        <v>22863.6</v>
      </c>
      <c r="I477" s="7" t="s">
        <v>874</v>
      </c>
    </row>
    <row r="478" spans="1:9" ht="52.5">
      <c r="A478" s="6" t="s">
        <v>281</v>
      </c>
      <c r="B478" s="6" t="s">
        <v>482</v>
      </c>
      <c r="C478" s="7" t="s">
        <v>896</v>
      </c>
      <c r="D478" s="7" t="s">
        <v>926</v>
      </c>
      <c r="E478" s="6" t="s">
        <v>873</v>
      </c>
      <c r="F478" s="10">
        <v>0</v>
      </c>
      <c r="G478" s="10">
        <v>33156</v>
      </c>
      <c r="H478" s="10">
        <v>33156</v>
      </c>
      <c r="I478" s="7" t="s">
        <v>874</v>
      </c>
    </row>
    <row r="479" spans="1:9" ht="42">
      <c r="A479" s="6" t="s">
        <v>281</v>
      </c>
      <c r="B479" s="6" t="s">
        <v>482</v>
      </c>
      <c r="C479" s="7" t="s">
        <v>895</v>
      </c>
      <c r="D479" s="7" t="s">
        <v>926</v>
      </c>
      <c r="E479" s="6" t="s">
        <v>873</v>
      </c>
      <c r="F479" s="10">
        <v>0</v>
      </c>
      <c r="G479" s="10">
        <v>16000.2</v>
      </c>
      <c r="H479" s="10">
        <v>16000.2</v>
      </c>
      <c r="I479" s="7" t="s">
        <v>874</v>
      </c>
    </row>
    <row r="480" spans="1:9" ht="42">
      <c r="A480" s="6" t="s">
        <v>281</v>
      </c>
      <c r="B480" s="6" t="s">
        <v>482</v>
      </c>
      <c r="C480" s="7" t="s">
        <v>894</v>
      </c>
      <c r="D480" s="7" t="s">
        <v>926</v>
      </c>
      <c r="E480" s="6" t="s">
        <v>873</v>
      </c>
      <c r="F480" s="10">
        <v>0</v>
      </c>
      <c r="G480" s="10">
        <v>33156</v>
      </c>
      <c r="H480" s="10">
        <v>33156</v>
      </c>
      <c r="I480" s="7" t="s">
        <v>874</v>
      </c>
    </row>
    <row r="481" spans="1:9" ht="42">
      <c r="A481" s="6" t="s">
        <v>281</v>
      </c>
      <c r="B481" s="6" t="s">
        <v>482</v>
      </c>
      <c r="C481" s="7" t="s">
        <v>893</v>
      </c>
      <c r="D481" s="7" t="s">
        <v>926</v>
      </c>
      <c r="E481" s="6" t="s">
        <v>873</v>
      </c>
      <c r="F481" s="10">
        <v>0</v>
      </c>
      <c r="G481" s="10">
        <v>8505</v>
      </c>
      <c r="H481" s="10">
        <v>8505</v>
      </c>
      <c r="I481" s="7" t="s">
        <v>874</v>
      </c>
    </row>
    <row r="482" spans="1:9" ht="52.5">
      <c r="A482" s="6" t="s">
        <v>281</v>
      </c>
      <c r="B482" s="6" t="s">
        <v>482</v>
      </c>
      <c r="C482" s="7" t="s">
        <v>892</v>
      </c>
      <c r="D482" s="7" t="s">
        <v>926</v>
      </c>
      <c r="E482" s="6" t="s">
        <v>873</v>
      </c>
      <c r="F482" s="10">
        <v>0</v>
      </c>
      <c r="G482" s="10">
        <v>8553.6</v>
      </c>
      <c r="H482" s="10">
        <v>8553.6</v>
      </c>
      <c r="I482" s="7" t="s">
        <v>874</v>
      </c>
    </row>
    <row r="483" spans="1:9" ht="42">
      <c r="A483" s="6" t="s">
        <v>281</v>
      </c>
      <c r="B483" s="6" t="s">
        <v>482</v>
      </c>
      <c r="C483" s="7" t="s">
        <v>891</v>
      </c>
      <c r="D483" s="7" t="s">
        <v>926</v>
      </c>
      <c r="E483" s="6" t="s">
        <v>873</v>
      </c>
      <c r="F483" s="10">
        <v>0</v>
      </c>
      <c r="G483" s="10">
        <v>28512</v>
      </c>
      <c r="H483" s="10">
        <v>28512</v>
      </c>
      <c r="I483" s="7" t="s">
        <v>918</v>
      </c>
    </row>
    <row r="484" spans="1:9" ht="42">
      <c r="A484" s="6" t="s">
        <v>281</v>
      </c>
      <c r="B484" s="6" t="s">
        <v>482</v>
      </c>
      <c r="C484" s="7" t="s">
        <v>890</v>
      </c>
      <c r="D484" s="7" t="s">
        <v>926</v>
      </c>
      <c r="E484" s="6" t="s">
        <v>873</v>
      </c>
      <c r="F484" s="10">
        <v>0</v>
      </c>
      <c r="G484" s="10">
        <v>10416.6</v>
      </c>
      <c r="H484" s="10">
        <v>10416.6</v>
      </c>
      <c r="I484" s="7" t="s">
        <v>881</v>
      </c>
    </row>
    <row r="485" spans="1:9" ht="31.5">
      <c r="A485" s="6" t="s">
        <v>281</v>
      </c>
      <c r="B485" s="6" t="s">
        <v>482</v>
      </c>
      <c r="C485" s="7" t="s">
        <v>886</v>
      </c>
      <c r="D485" s="7" t="s">
        <v>926</v>
      </c>
      <c r="E485" s="6" t="s">
        <v>873</v>
      </c>
      <c r="F485" s="10">
        <v>0</v>
      </c>
      <c r="G485" s="10">
        <v>9147.6</v>
      </c>
      <c r="H485" s="10">
        <v>9147.6</v>
      </c>
      <c r="I485" s="7" t="s">
        <v>881</v>
      </c>
    </row>
    <row r="486" spans="1:9" ht="52.5">
      <c r="A486" s="6" t="s">
        <v>281</v>
      </c>
      <c r="B486" s="6" t="s">
        <v>482</v>
      </c>
      <c r="C486" s="7" t="s">
        <v>889</v>
      </c>
      <c r="D486" s="7" t="s">
        <v>926</v>
      </c>
      <c r="E486" s="6" t="s">
        <v>873</v>
      </c>
      <c r="F486" s="10">
        <v>0</v>
      </c>
      <c r="G486" s="10">
        <v>33156</v>
      </c>
      <c r="H486" s="10">
        <v>33156</v>
      </c>
      <c r="I486" s="7" t="s">
        <v>918</v>
      </c>
    </row>
    <row r="487" spans="1:9" ht="52.5">
      <c r="A487" s="6" t="s">
        <v>281</v>
      </c>
      <c r="B487" s="6" t="s">
        <v>482</v>
      </c>
      <c r="C487" s="7" t="s">
        <v>888</v>
      </c>
      <c r="D487" s="7" t="s">
        <v>926</v>
      </c>
      <c r="E487" s="6" t="s">
        <v>873</v>
      </c>
      <c r="F487" s="10">
        <v>0</v>
      </c>
      <c r="G487" s="10">
        <v>21276</v>
      </c>
      <c r="H487" s="10">
        <v>21276</v>
      </c>
      <c r="I487" s="7" t="s">
        <v>918</v>
      </c>
    </row>
    <row r="488" spans="1:9" ht="52.5">
      <c r="A488" s="6" t="s">
        <v>281</v>
      </c>
      <c r="B488" s="6" t="s">
        <v>482</v>
      </c>
      <c r="C488" s="7" t="s">
        <v>887</v>
      </c>
      <c r="D488" s="7" t="s">
        <v>926</v>
      </c>
      <c r="E488" s="6" t="s">
        <v>873</v>
      </c>
      <c r="F488" s="10">
        <v>0</v>
      </c>
      <c r="G488" s="10">
        <v>2106</v>
      </c>
      <c r="H488" s="10">
        <v>2106</v>
      </c>
      <c r="I488" s="7" t="s">
        <v>918</v>
      </c>
    </row>
    <row r="489" spans="1:9" ht="52.5">
      <c r="A489" s="6" t="s">
        <v>286</v>
      </c>
      <c r="B489" s="6" t="s">
        <v>481</v>
      </c>
      <c r="C489" s="7" t="s">
        <v>887</v>
      </c>
      <c r="D489" s="7" t="s">
        <v>928</v>
      </c>
      <c r="E489" s="6" t="s">
        <v>873</v>
      </c>
      <c r="F489" s="10">
        <v>0</v>
      </c>
      <c r="G489" s="10">
        <v>15600</v>
      </c>
      <c r="H489" s="10">
        <v>15600</v>
      </c>
      <c r="I489" s="7" t="s">
        <v>874</v>
      </c>
    </row>
    <row r="490" spans="1:9" ht="52.5">
      <c r="A490" s="6" t="s">
        <v>286</v>
      </c>
      <c r="B490" s="6" t="s">
        <v>481</v>
      </c>
      <c r="C490" s="7" t="s">
        <v>888</v>
      </c>
      <c r="D490" s="7" t="s">
        <v>928</v>
      </c>
      <c r="E490" s="6" t="s">
        <v>873</v>
      </c>
      <c r="F490" s="10">
        <v>0</v>
      </c>
      <c r="G490" s="10">
        <v>157600</v>
      </c>
      <c r="H490" s="10">
        <v>157600</v>
      </c>
      <c r="I490" s="7" t="s">
        <v>874</v>
      </c>
    </row>
    <row r="491" spans="1:9" ht="52.5">
      <c r="A491" s="6" t="s">
        <v>286</v>
      </c>
      <c r="B491" s="6" t="s">
        <v>481</v>
      </c>
      <c r="C491" s="7" t="s">
        <v>889</v>
      </c>
      <c r="D491" s="7" t="s">
        <v>928</v>
      </c>
      <c r="E491" s="6" t="s">
        <v>873</v>
      </c>
      <c r="F491" s="10">
        <v>0</v>
      </c>
      <c r="G491" s="10">
        <v>245600</v>
      </c>
      <c r="H491" s="10">
        <v>245600</v>
      </c>
      <c r="I491" s="7" t="s">
        <v>874</v>
      </c>
    </row>
    <row r="492" spans="1:9" ht="31.5">
      <c r="A492" s="6" t="s">
        <v>286</v>
      </c>
      <c r="B492" s="6" t="s">
        <v>481</v>
      </c>
      <c r="C492" s="7" t="s">
        <v>886</v>
      </c>
      <c r="D492" s="7" t="s">
        <v>928</v>
      </c>
      <c r="E492" s="6" t="s">
        <v>873</v>
      </c>
      <c r="F492" s="10">
        <v>0</v>
      </c>
      <c r="G492" s="10">
        <v>67760</v>
      </c>
      <c r="H492" s="10">
        <v>67760</v>
      </c>
      <c r="I492" s="7" t="s">
        <v>874</v>
      </c>
    </row>
    <row r="493" spans="1:9" ht="42">
      <c r="A493" s="6" t="s">
        <v>286</v>
      </c>
      <c r="B493" s="6" t="s">
        <v>481</v>
      </c>
      <c r="C493" s="7" t="s">
        <v>893</v>
      </c>
      <c r="D493" s="7" t="s">
        <v>928</v>
      </c>
      <c r="E493" s="6" t="s">
        <v>873</v>
      </c>
      <c r="F493" s="10">
        <v>0</v>
      </c>
      <c r="G493" s="10">
        <v>63000</v>
      </c>
      <c r="H493" s="10">
        <v>63000</v>
      </c>
      <c r="I493" s="7" t="s">
        <v>874</v>
      </c>
    </row>
    <row r="494" spans="1:9" ht="42">
      <c r="A494" s="6" t="s">
        <v>286</v>
      </c>
      <c r="B494" s="6" t="s">
        <v>481</v>
      </c>
      <c r="C494" s="7" t="s">
        <v>894</v>
      </c>
      <c r="D494" s="7" t="s">
        <v>928</v>
      </c>
      <c r="E494" s="6" t="s">
        <v>873</v>
      </c>
      <c r="F494" s="10">
        <v>0</v>
      </c>
      <c r="G494" s="10">
        <v>245600</v>
      </c>
      <c r="H494" s="10">
        <v>245600</v>
      </c>
      <c r="I494" s="7" t="s">
        <v>874</v>
      </c>
    </row>
    <row r="495" spans="1:9" ht="42">
      <c r="A495" s="6" t="s">
        <v>286</v>
      </c>
      <c r="B495" s="6" t="s">
        <v>481</v>
      </c>
      <c r="C495" s="7" t="s">
        <v>895</v>
      </c>
      <c r="D495" s="7" t="s">
        <v>928</v>
      </c>
      <c r="E495" s="6" t="s">
        <v>873</v>
      </c>
      <c r="F495" s="10">
        <v>0</v>
      </c>
      <c r="G495" s="10">
        <v>118520</v>
      </c>
      <c r="H495" s="10">
        <v>118520</v>
      </c>
      <c r="I495" s="7" t="s">
        <v>874</v>
      </c>
    </row>
    <row r="496" spans="1:9" ht="52.5">
      <c r="A496" s="6" t="s">
        <v>286</v>
      </c>
      <c r="B496" s="6" t="s">
        <v>481</v>
      </c>
      <c r="C496" s="7" t="s">
        <v>896</v>
      </c>
      <c r="D496" s="7" t="s">
        <v>928</v>
      </c>
      <c r="E496" s="6" t="s">
        <v>873</v>
      </c>
      <c r="F496" s="10">
        <v>0</v>
      </c>
      <c r="G496" s="10">
        <v>245600</v>
      </c>
      <c r="H496" s="10">
        <v>245600</v>
      </c>
      <c r="I496" s="7" t="s">
        <v>874</v>
      </c>
    </row>
    <row r="497" spans="1:9" ht="42">
      <c r="A497" s="6" t="s">
        <v>286</v>
      </c>
      <c r="B497" s="6" t="s">
        <v>481</v>
      </c>
      <c r="C497" s="7" t="s">
        <v>897</v>
      </c>
      <c r="D497" s="7" t="s">
        <v>928</v>
      </c>
      <c r="E497" s="6" t="s">
        <v>873</v>
      </c>
      <c r="F497" s="10">
        <v>0</v>
      </c>
      <c r="G497" s="10">
        <v>169360</v>
      </c>
      <c r="H497" s="10">
        <v>169360</v>
      </c>
      <c r="I497" s="7" t="s">
        <v>874</v>
      </c>
    </row>
    <row r="498" spans="1:9" ht="31.5">
      <c r="A498" s="6" t="s">
        <v>286</v>
      </c>
      <c r="B498" s="6" t="s">
        <v>481</v>
      </c>
      <c r="C498" s="7" t="s">
        <v>898</v>
      </c>
      <c r="D498" s="7" t="s">
        <v>928</v>
      </c>
      <c r="E498" s="6" t="s">
        <v>873</v>
      </c>
      <c r="F498" s="10">
        <v>0</v>
      </c>
      <c r="G498" s="10">
        <v>67760</v>
      </c>
      <c r="H498" s="10">
        <v>67760</v>
      </c>
      <c r="I498" s="7" t="s">
        <v>874</v>
      </c>
    </row>
    <row r="499" spans="1:9" ht="42">
      <c r="A499" s="6" t="s">
        <v>286</v>
      </c>
      <c r="B499" s="6" t="s">
        <v>481</v>
      </c>
      <c r="C499" s="7" t="s">
        <v>899</v>
      </c>
      <c r="D499" s="7" t="s">
        <v>928</v>
      </c>
      <c r="E499" s="6" t="s">
        <v>873</v>
      </c>
      <c r="F499" s="10">
        <v>0</v>
      </c>
      <c r="G499" s="10">
        <v>67760</v>
      </c>
      <c r="H499" s="10">
        <v>67760</v>
      </c>
      <c r="I499" s="7" t="s">
        <v>874</v>
      </c>
    </row>
    <row r="500" spans="1:9" ht="42">
      <c r="A500" s="6" t="s">
        <v>286</v>
      </c>
      <c r="B500" s="6" t="s">
        <v>481</v>
      </c>
      <c r="C500" s="7" t="s">
        <v>900</v>
      </c>
      <c r="D500" s="7" t="s">
        <v>928</v>
      </c>
      <c r="E500" s="6" t="s">
        <v>873</v>
      </c>
      <c r="F500" s="10">
        <v>0</v>
      </c>
      <c r="G500" s="10">
        <v>179520</v>
      </c>
      <c r="H500" s="10">
        <v>179520</v>
      </c>
      <c r="I500" s="7" t="s">
        <v>874</v>
      </c>
    </row>
    <row r="501" spans="1:9" ht="42">
      <c r="A501" s="6" t="s">
        <v>286</v>
      </c>
      <c r="B501" s="6" t="s">
        <v>481</v>
      </c>
      <c r="C501" s="7" t="s">
        <v>901</v>
      </c>
      <c r="D501" s="7" t="s">
        <v>928</v>
      </c>
      <c r="E501" s="6" t="s">
        <v>873</v>
      </c>
      <c r="F501" s="10">
        <v>0</v>
      </c>
      <c r="G501" s="10">
        <v>28920</v>
      </c>
      <c r="H501" s="10">
        <v>28920</v>
      </c>
      <c r="I501" s="7" t="s">
        <v>874</v>
      </c>
    </row>
    <row r="502" spans="1:9" ht="42">
      <c r="A502" s="6" t="s">
        <v>286</v>
      </c>
      <c r="B502" s="6" t="s">
        <v>481</v>
      </c>
      <c r="C502" s="7" t="s">
        <v>902</v>
      </c>
      <c r="D502" s="7" t="s">
        <v>928</v>
      </c>
      <c r="E502" s="6" t="s">
        <v>873</v>
      </c>
      <c r="F502" s="10">
        <v>0</v>
      </c>
      <c r="G502" s="10">
        <v>179520</v>
      </c>
      <c r="H502" s="10">
        <v>179520</v>
      </c>
      <c r="I502" s="7" t="s">
        <v>874</v>
      </c>
    </row>
    <row r="503" spans="1:9" ht="42">
      <c r="A503" s="6" t="s">
        <v>286</v>
      </c>
      <c r="B503" s="6" t="s">
        <v>481</v>
      </c>
      <c r="C503" s="7" t="s">
        <v>903</v>
      </c>
      <c r="D503" s="7" t="s">
        <v>928</v>
      </c>
      <c r="E503" s="6" t="s">
        <v>873</v>
      </c>
      <c r="F503" s="10">
        <v>0</v>
      </c>
      <c r="G503" s="10">
        <v>63360</v>
      </c>
      <c r="H503" s="10">
        <v>63360</v>
      </c>
      <c r="I503" s="7" t="s">
        <v>874</v>
      </c>
    </row>
    <row r="504" spans="1:9" ht="31.5">
      <c r="A504" s="6" t="s">
        <v>286</v>
      </c>
      <c r="B504" s="6" t="s">
        <v>481</v>
      </c>
      <c r="C504" s="7" t="s">
        <v>904</v>
      </c>
      <c r="D504" s="7" t="s">
        <v>928</v>
      </c>
      <c r="E504" s="6" t="s">
        <v>873</v>
      </c>
      <c r="F504" s="10">
        <v>0</v>
      </c>
      <c r="G504" s="10">
        <v>118560</v>
      </c>
      <c r="H504" s="10">
        <v>118560</v>
      </c>
      <c r="I504" s="7" t="s">
        <v>874</v>
      </c>
    </row>
    <row r="505" spans="1:9" ht="42">
      <c r="A505" s="6" t="s">
        <v>286</v>
      </c>
      <c r="B505" s="6" t="s">
        <v>481</v>
      </c>
      <c r="C505" s="7" t="s">
        <v>875</v>
      </c>
      <c r="D505" s="7" t="s">
        <v>928</v>
      </c>
      <c r="E505" s="6" t="s">
        <v>873</v>
      </c>
      <c r="F505" s="10">
        <v>0</v>
      </c>
      <c r="G505" s="10">
        <v>179520</v>
      </c>
      <c r="H505" s="10">
        <v>179520</v>
      </c>
      <c r="I505" s="7" t="s">
        <v>874</v>
      </c>
    </row>
    <row r="506" spans="1:9" ht="52.5">
      <c r="A506" s="6" t="s">
        <v>286</v>
      </c>
      <c r="B506" s="6" t="s">
        <v>481</v>
      </c>
      <c r="C506" s="7" t="s">
        <v>871</v>
      </c>
      <c r="D506" s="7" t="s">
        <v>928</v>
      </c>
      <c r="E506" s="6" t="s">
        <v>873</v>
      </c>
      <c r="F506" s="10">
        <v>0</v>
      </c>
      <c r="G506" s="10">
        <v>211200</v>
      </c>
      <c r="H506" s="10">
        <v>211200</v>
      </c>
      <c r="I506" s="7" t="s">
        <v>874</v>
      </c>
    </row>
    <row r="507" spans="1:9" ht="42">
      <c r="A507" s="6" t="s">
        <v>286</v>
      </c>
      <c r="B507" s="6" t="s">
        <v>481</v>
      </c>
      <c r="C507" s="7" t="s">
        <v>905</v>
      </c>
      <c r="D507" s="7" t="s">
        <v>928</v>
      </c>
      <c r="E507" s="6" t="s">
        <v>873</v>
      </c>
      <c r="F507" s="10">
        <v>0</v>
      </c>
      <c r="G507" s="10">
        <v>112160</v>
      </c>
      <c r="H507" s="10">
        <v>112160</v>
      </c>
      <c r="I507" s="7" t="s">
        <v>874</v>
      </c>
    </row>
    <row r="508" spans="1:9" ht="42">
      <c r="A508" s="6" t="s">
        <v>286</v>
      </c>
      <c r="B508" s="6" t="s">
        <v>481</v>
      </c>
      <c r="C508" s="7" t="s">
        <v>876</v>
      </c>
      <c r="D508" s="7" t="s">
        <v>928</v>
      </c>
      <c r="E508" s="6" t="s">
        <v>873</v>
      </c>
      <c r="F508" s="10">
        <v>0</v>
      </c>
      <c r="G508" s="10">
        <v>133800</v>
      </c>
      <c r="H508" s="10">
        <v>133800</v>
      </c>
      <c r="I508" s="7" t="s">
        <v>874</v>
      </c>
    </row>
    <row r="509" spans="1:9" ht="42">
      <c r="A509" s="6" t="s">
        <v>286</v>
      </c>
      <c r="B509" s="6" t="s">
        <v>481</v>
      </c>
      <c r="C509" s="7" t="s">
        <v>877</v>
      </c>
      <c r="D509" s="7" t="s">
        <v>928</v>
      </c>
      <c r="E509" s="6" t="s">
        <v>873</v>
      </c>
      <c r="F509" s="10">
        <v>0</v>
      </c>
      <c r="G509" s="10">
        <v>81000</v>
      </c>
      <c r="H509" s="10">
        <v>81000</v>
      </c>
      <c r="I509" s="7" t="s">
        <v>874</v>
      </c>
    </row>
    <row r="510" spans="1:9" ht="42">
      <c r="A510" s="6" t="s">
        <v>286</v>
      </c>
      <c r="B510" s="6" t="s">
        <v>481</v>
      </c>
      <c r="C510" s="7" t="s">
        <v>878</v>
      </c>
      <c r="D510" s="7" t="s">
        <v>928</v>
      </c>
      <c r="E510" s="6" t="s">
        <v>873</v>
      </c>
      <c r="F510" s="10">
        <v>0</v>
      </c>
      <c r="G510" s="10">
        <v>63360</v>
      </c>
      <c r="H510" s="10">
        <v>63360</v>
      </c>
      <c r="I510" s="7" t="s">
        <v>874</v>
      </c>
    </row>
    <row r="511" spans="1:9" ht="52.5">
      <c r="A511" s="6" t="s">
        <v>286</v>
      </c>
      <c r="B511" s="6" t="s">
        <v>481</v>
      </c>
      <c r="C511" s="7" t="s">
        <v>879</v>
      </c>
      <c r="D511" s="7" t="s">
        <v>928</v>
      </c>
      <c r="E511" s="6" t="s">
        <v>873</v>
      </c>
      <c r="F511" s="10">
        <v>0</v>
      </c>
      <c r="G511" s="10">
        <v>116160</v>
      </c>
      <c r="H511" s="10">
        <v>116160</v>
      </c>
      <c r="I511" s="7" t="s">
        <v>874</v>
      </c>
    </row>
    <row r="512" spans="1:9" ht="42">
      <c r="A512" s="6" t="s">
        <v>286</v>
      </c>
      <c r="B512" s="6" t="s">
        <v>481</v>
      </c>
      <c r="C512" s="7" t="s">
        <v>880</v>
      </c>
      <c r="D512" s="7" t="s">
        <v>928</v>
      </c>
      <c r="E512" s="6" t="s">
        <v>873</v>
      </c>
      <c r="F512" s="10">
        <v>0</v>
      </c>
      <c r="G512" s="10">
        <v>179600</v>
      </c>
      <c r="H512" s="10">
        <v>179600</v>
      </c>
      <c r="I512" s="7" t="s">
        <v>874</v>
      </c>
    </row>
    <row r="513" spans="1:9" ht="42">
      <c r="A513" s="6" t="s">
        <v>286</v>
      </c>
      <c r="B513" s="6" t="s">
        <v>481</v>
      </c>
      <c r="C513" s="7" t="s">
        <v>882</v>
      </c>
      <c r="D513" s="7" t="s">
        <v>928</v>
      </c>
      <c r="E513" s="6" t="s">
        <v>873</v>
      </c>
      <c r="F513" s="10">
        <v>0</v>
      </c>
      <c r="G513" s="10">
        <v>164000</v>
      </c>
      <c r="H513" s="10">
        <v>164000</v>
      </c>
      <c r="I513" s="7" t="s">
        <v>874</v>
      </c>
    </row>
    <row r="514" spans="1:9" ht="52.5">
      <c r="A514" s="6" t="s">
        <v>286</v>
      </c>
      <c r="B514" s="6" t="s">
        <v>481</v>
      </c>
      <c r="C514" s="7" t="s">
        <v>883</v>
      </c>
      <c r="D514" s="7" t="s">
        <v>928</v>
      </c>
      <c r="E514" s="6" t="s">
        <v>873</v>
      </c>
      <c r="F514" s="10">
        <v>0</v>
      </c>
      <c r="G514" s="10">
        <v>127040</v>
      </c>
      <c r="H514" s="10">
        <v>127040</v>
      </c>
      <c r="I514" s="7" t="s">
        <v>874</v>
      </c>
    </row>
    <row r="515" spans="1:9" ht="42">
      <c r="A515" s="6" t="s">
        <v>286</v>
      </c>
      <c r="B515" s="6" t="s">
        <v>481</v>
      </c>
      <c r="C515" s="7" t="s">
        <v>884</v>
      </c>
      <c r="D515" s="7" t="s">
        <v>928</v>
      </c>
      <c r="E515" s="6" t="s">
        <v>873</v>
      </c>
      <c r="F515" s="10">
        <v>4000000</v>
      </c>
      <c r="G515" s="10">
        <v>183200</v>
      </c>
      <c r="H515" s="10">
        <v>-3816800</v>
      </c>
      <c r="I515" s="7" t="s">
        <v>874</v>
      </c>
    </row>
    <row r="516" spans="1:9" ht="42">
      <c r="A516" s="6" t="s">
        <v>286</v>
      </c>
      <c r="B516" s="6" t="s">
        <v>481</v>
      </c>
      <c r="C516" s="7" t="s">
        <v>885</v>
      </c>
      <c r="D516" s="7" t="s">
        <v>928</v>
      </c>
      <c r="E516" s="6" t="s">
        <v>873</v>
      </c>
      <c r="F516" s="10">
        <v>0</v>
      </c>
      <c r="G516" s="10">
        <v>63200</v>
      </c>
      <c r="H516" s="10">
        <v>63200</v>
      </c>
      <c r="I516" s="7" t="s">
        <v>874</v>
      </c>
    </row>
    <row r="517" spans="1:9" ht="42">
      <c r="A517" s="6" t="s">
        <v>286</v>
      </c>
      <c r="B517" s="6" t="s">
        <v>481</v>
      </c>
      <c r="C517" s="7" t="s">
        <v>890</v>
      </c>
      <c r="D517" s="7" t="s">
        <v>928</v>
      </c>
      <c r="E517" s="6" t="s">
        <v>873</v>
      </c>
      <c r="F517" s="10">
        <v>0</v>
      </c>
      <c r="G517" s="10">
        <v>77160</v>
      </c>
      <c r="H517" s="10">
        <v>77160</v>
      </c>
      <c r="I517" s="7" t="s">
        <v>874</v>
      </c>
    </row>
    <row r="518" spans="1:9" ht="42">
      <c r="A518" s="6" t="s">
        <v>286</v>
      </c>
      <c r="B518" s="6" t="s">
        <v>481</v>
      </c>
      <c r="C518" s="7" t="s">
        <v>891</v>
      </c>
      <c r="D518" s="7" t="s">
        <v>928</v>
      </c>
      <c r="E518" s="6" t="s">
        <v>873</v>
      </c>
      <c r="F518" s="10">
        <v>0</v>
      </c>
      <c r="G518" s="10">
        <v>211200</v>
      </c>
      <c r="H518" s="10">
        <v>211200</v>
      </c>
      <c r="I518" s="7" t="s">
        <v>874</v>
      </c>
    </row>
    <row r="519" spans="1:9" ht="52.5">
      <c r="A519" s="6" t="s">
        <v>286</v>
      </c>
      <c r="B519" s="6" t="s">
        <v>481</v>
      </c>
      <c r="C519" s="7" t="s">
        <v>892</v>
      </c>
      <c r="D519" s="7" t="s">
        <v>928</v>
      </c>
      <c r="E519" s="6" t="s">
        <v>873</v>
      </c>
      <c r="F519" s="10">
        <v>0</v>
      </c>
      <c r="G519" s="10">
        <v>63360</v>
      </c>
      <c r="H519" s="10">
        <v>63360</v>
      </c>
      <c r="I519" s="7" t="s">
        <v>874</v>
      </c>
    </row>
    <row r="520" spans="1:9" ht="42">
      <c r="A520" s="6" t="s">
        <v>286</v>
      </c>
      <c r="B520" s="6" t="s">
        <v>482</v>
      </c>
      <c r="C520" s="7" t="s">
        <v>903</v>
      </c>
      <c r="D520" s="7" t="s">
        <v>929</v>
      </c>
      <c r="E520" s="6" t="s">
        <v>873</v>
      </c>
      <c r="F520" s="10">
        <v>0</v>
      </c>
      <c r="G520" s="10">
        <v>173113.17</v>
      </c>
      <c r="H520" s="10">
        <v>173113.17</v>
      </c>
      <c r="I520" s="7" t="s">
        <v>874</v>
      </c>
    </row>
    <row r="521" spans="1:9" ht="42">
      <c r="A521" s="6" t="s">
        <v>286</v>
      </c>
      <c r="B521" s="6" t="s">
        <v>482</v>
      </c>
      <c r="C521" s="7" t="s">
        <v>902</v>
      </c>
      <c r="D521" s="7" t="s">
        <v>929</v>
      </c>
      <c r="E521" s="6" t="s">
        <v>873</v>
      </c>
      <c r="F521" s="10">
        <v>0</v>
      </c>
      <c r="G521" s="10">
        <v>490487.31</v>
      </c>
      <c r="H521" s="10">
        <v>490487.31</v>
      </c>
      <c r="I521" s="7" t="s">
        <v>874</v>
      </c>
    </row>
    <row r="522" spans="1:9" ht="42">
      <c r="A522" s="6" t="s">
        <v>286</v>
      </c>
      <c r="B522" s="6" t="s">
        <v>482</v>
      </c>
      <c r="C522" s="7" t="s">
        <v>875</v>
      </c>
      <c r="D522" s="7" t="s">
        <v>929</v>
      </c>
      <c r="E522" s="6" t="s">
        <v>873</v>
      </c>
      <c r="F522" s="10">
        <v>0</v>
      </c>
      <c r="G522" s="10">
        <v>490487.31</v>
      </c>
      <c r="H522" s="10">
        <v>490487.31</v>
      </c>
      <c r="I522" s="7" t="s">
        <v>874</v>
      </c>
    </row>
    <row r="523" spans="1:9" ht="52.5">
      <c r="A523" s="6" t="s">
        <v>286</v>
      </c>
      <c r="B523" s="6" t="s">
        <v>482</v>
      </c>
      <c r="C523" s="7" t="s">
        <v>871</v>
      </c>
      <c r="D523" s="7" t="s">
        <v>929</v>
      </c>
      <c r="E523" s="6" t="s">
        <v>873</v>
      </c>
      <c r="F523" s="10">
        <v>0</v>
      </c>
      <c r="G523" s="10">
        <v>577043.9</v>
      </c>
      <c r="H523" s="10">
        <v>577043.9</v>
      </c>
      <c r="I523" s="7" t="s">
        <v>874</v>
      </c>
    </row>
    <row r="524" spans="1:9" ht="42">
      <c r="A524" s="6" t="s">
        <v>286</v>
      </c>
      <c r="B524" s="6" t="s">
        <v>482</v>
      </c>
      <c r="C524" s="7" t="s">
        <v>905</v>
      </c>
      <c r="D524" s="7" t="s">
        <v>929</v>
      </c>
      <c r="E524" s="6" t="s">
        <v>873</v>
      </c>
      <c r="F524" s="10">
        <v>0</v>
      </c>
      <c r="G524" s="10">
        <v>306445.28</v>
      </c>
      <c r="H524" s="10">
        <v>306445.28</v>
      </c>
      <c r="I524" s="7" t="s">
        <v>874</v>
      </c>
    </row>
    <row r="525" spans="1:9" ht="42">
      <c r="A525" s="6" t="s">
        <v>286</v>
      </c>
      <c r="B525" s="6" t="s">
        <v>482</v>
      </c>
      <c r="C525" s="7" t="s">
        <v>876</v>
      </c>
      <c r="D525" s="7" t="s">
        <v>929</v>
      </c>
      <c r="E525" s="6" t="s">
        <v>873</v>
      </c>
      <c r="F525" s="10">
        <v>0</v>
      </c>
      <c r="G525" s="10">
        <v>365570.42</v>
      </c>
      <c r="H525" s="10">
        <v>365570.42</v>
      </c>
      <c r="I525" s="7" t="s">
        <v>874</v>
      </c>
    </row>
    <row r="526" spans="1:9" ht="42">
      <c r="A526" s="6" t="s">
        <v>286</v>
      </c>
      <c r="B526" s="6" t="s">
        <v>482</v>
      </c>
      <c r="C526" s="7" t="s">
        <v>877</v>
      </c>
      <c r="D526" s="7" t="s">
        <v>929</v>
      </c>
      <c r="E526" s="6" t="s">
        <v>873</v>
      </c>
      <c r="F526" s="10">
        <v>0</v>
      </c>
      <c r="G526" s="10">
        <v>221309.45</v>
      </c>
      <c r="H526" s="10">
        <v>221309.45</v>
      </c>
      <c r="I526" s="7" t="s">
        <v>874</v>
      </c>
    </row>
    <row r="527" spans="1:9" ht="42">
      <c r="A527" s="6" t="s">
        <v>286</v>
      </c>
      <c r="B527" s="6" t="s">
        <v>482</v>
      </c>
      <c r="C527" s="7" t="s">
        <v>878</v>
      </c>
      <c r="D527" s="7" t="s">
        <v>929</v>
      </c>
      <c r="E527" s="6" t="s">
        <v>873</v>
      </c>
      <c r="F527" s="10">
        <v>0</v>
      </c>
      <c r="G527" s="10">
        <v>173113.17</v>
      </c>
      <c r="H527" s="10">
        <v>173113.17</v>
      </c>
      <c r="I527" s="7" t="s">
        <v>874</v>
      </c>
    </row>
    <row r="528" spans="1:9" ht="52.5">
      <c r="A528" s="6" t="s">
        <v>286</v>
      </c>
      <c r="B528" s="6" t="s">
        <v>482</v>
      </c>
      <c r="C528" s="7" t="s">
        <v>879</v>
      </c>
      <c r="D528" s="7" t="s">
        <v>929</v>
      </c>
      <c r="E528" s="6" t="s">
        <v>873</v>
      </c>
      <c r="F528" s="10">
        <v>0</v>
      </c>
      <c r="G528" s="10">
        <v>317374.14</v>
      </c>
      <c r="H528" s="10">
        <v>317374.14</v>
      </c>
      <c r="I528" s="7" t="s">
        <v>874</v>
      </c>
    </row>
    <row r="529" spans="1:9" ht="42">
      <c r="A529" s="6" t="s">
        <v>286</v>
      </c>
      <c r="B529" s="6" t="s">
        <v>482</v>
      </c>
      <c r="C529" s="7" t="s">
        <v>880</v>
      </c>
      <c r="D529" s="7" t="s">
        <v>929</v>
      </c>
      <c r="E529" s="6" t="s">
        <v>873</v>
      </c>
      <c r="F529" s="10">
        <v>0</v>
      </c>
      <c r="G529" s="10">
        <v>490705.89</v>
      </c>
      <c r="H529" s="10">
        <v>490705.89</v>
      </c>
      <c r="I529" s="7" t="s">
        <v>874</v>
      </c>
    </row>
    <row r="530" spans="1:9" ht="42">
      <c r="A530" s="6" t="s">
        <v>286</v>
      </c>
      <c r="B530" s="6" t="s">
        <v>482</v>
      </c>
      <c r="C530" s="7" t="s">
        <v>882</v>
      </c>
      <c r="D530" s="7" t="s">
        <v>929</v>
      </c>
      <c r="E530" s="6" t="s">
        <v>873</v>
      </c>
      <c r="F530" s="10">
        <v>0</v>
      </c>
      <c r="G530" s="10">
        <v>448083.33</v>
      </c>
      <c r="H530" s="10">
        <v>448083.33</v>
      </c>
      <c r="I530" s="7" t="s">
        <v>874</v>
      </c>
    </row>
    <row r="531" spans="1:9" ht="52.5">
      <c r="A531" s="6" t="s">
        <v>286</v>
      </c>
      <c r="B531" s="6" t="s">
        <v>482</v>
      </c>
      <c r="C531" s="7" t="s">
        <v>883</v>
      </c>
      <c r="D531" s="7" t="s">
        <v>929</v>
      </c>
      <c r="E531" s="6" t="s">
        <v>873</v>
      </c>
      <c r="F531" s="10">
        <v>0</v>
      </c>
      <c r="G531" s="10">
        <v>347100.65</v>
      </c>
      <c r="H531" s="10">
        <v>347100.65</v>
      </c>
      <c r="I531" s="7" t="s">
        <v>874</v>
      </c>
    </row>
    <row r="532" spans="1:9" ht="42">
      <c r="A532" s="6" t="s">
        <v>286</v>
      </c>
      <c r="B532" s="6" t="s">
        <v>482</v>
      </c>
      <c r="C532" s="7" t="s">
        <v>884</v>
      </c>
      <c r="D532" s="7" t="s">
        <v>929</v>
      </c>
      <c r="E532" s="6" t="s">
        <v>873</v>
      </c>
      <c r="F532" s="10">
        <v>10928861.7</v>
      </c>
      <c r="G532" s="10">
        <v>500541.87</v>
      </c>
      <c r="H532" s="10">
        <v>-10428319.83</v>
      </c>
      <c r="I532" s="7" t="s">
        <v>874</v>
      </c>
    </row>
    <row r="533" spans="1:9" ht="42">
      <c r="A533" s="6" t="s">
        <v>286</v>
      </c>
      <c r="B533" s="6" t="s">
        <v>482</v>
      </c>
      <c r="C533" s="7" t="s">
        <v>885</v>
      </c>
      <c r="D533" s="7" t="s">
        <v>929</v>
      </c>
      <c r="E533" s="6" t="s">
        <v>873</v>
      </c>
      <c r="F533" s="10">
        <v>0</v>
      </c>
      <c r="G533" s="10">
        <v>172676.01</v>
      </c>
      <c r="H533" s="10">
        <v>172676.01</v>
      </c>
      <c r="I533" s="7" t="s">
        <v>874</v>
      </c>
    </row>
    <row r="534" spans="1:9" ht="52.5">
      <c r="A534" s="6" t="s">
        <v>286</v>
      </c>
      <c r="B534" s="6" t="s">
        <v>482</v>
      </c>
      <c r="C534" s="7" t="s">
        <v>887</v>
      </c>
      <c r="D534" s="7" t="s">
        <v>929</v>
      </c>
      <c r="E534" s="6" t="s">
        <v>873</v>
      </c>
      <c r="F534" s="10">
        <v>0</v>
      </c>
      <c r="G534" s="10">
        <v>42622.56</v>
      </c>
      <c r="H534" s="10">
        <v>42622.56</v>
      </c>
      <c r="I534" s="7" t="s">
        <v>874</v>
      </c>
    </row>
    <row r="535" spans="1:9" ht="52.5">
      <c r="A535" s="6" t="s">
        <v>286</v>
      </c>
      <c r="B535" s="6" t="s">
        <v>482</v>
      </c>
      <c r="C535" s="7" t="s">
        <v>888</v>
      </c>
      <c r="D535" s="7" t="s">
        <v>929</v>
      </c>
      <c r="E535" s="6" t="s">
        <v>873</v>
      </c>
      <c r="F535" s="10">
        <v>0</v>
      </c>
      <c r="G535" s="10">
        <v>430597.15</v>
      </c>
      <c r="H535" s="10">
        <v>430597.15</v>
      </c>
      <c r="I535" s="7" t="s">
        <v>874</v>
      </c>
    </row>
    <row r="536" spans="1:9" ht="52.5">
      <c r="A536" s="6" t="s">
        <v>286</v>
      </c>
      <c r="B536" s="6" t="s">
        <v>482</v>
      </c>
      <c r="C536" s="7" t="s">
        <v>889</v>
      </c>
      <c r="D536" s="7" t="s">
        <v>929</v>
      </c>
      <c r="E536" s="6" t="s">
        <v>873</v>
      </c>
      <c r="F536" s="10">
        <v>0</v>
      </c>
      <c r="G536" s="10">
        <v>671032.12</v>
      </c>
      <c r="H536" s="10">
        <v>671032.12</v>
      </c>
      <c r="I536" s="7" t="s">
        <v>874</v>
      </c>
    </row>
    <row r="537" spans="1:9" ht="31.5">
      <c r="A537" s="6" t="s">
        <v>286</v>
      </c>
      <c r="B537" s="6" t="s">
        <v>482</v>
      </c>
      <c r="C537" s="7" t="s">
        <v>904</v>
      </c>
      <c r="D537" s="7" t="s">
        <v>929</v>
      </c>
      <c r="E537" s="6" t="s">
        <v>873</v>
      </c>
      <c r="F537" s="10">
        <v>0</v>
      </c>
      <c r="G537" s="10">
        <v>323931.46</v>
      </c>
      <c r="H537" s="10">
        <v>323931.46</v>
      </c>
      <c r="I537" s="7" t="s">
        <v>874</v>
      </c>
    </row>
    <row r="538" spans="1:9" ht="42">
      <c r="A538" s="6" t="s">
        <v>286</v>
      </c>
      <c r="B538" s="6" t="s">
        <v>482</v>
      </c>
      <c r="C538" s="7" t="s">
        <v>901</v>
      </c>
      <c r="D538" s="7" t="s">
        <v>929</v>
      </c>
      <c r="E538" s="6" t="s">
        <v>873</v>
      </c>
      <c r="F538" s="10">
        <v>0</v>
      </c>
      <c r="G538" s="10">
        <v>79015.67</v>
      </c>
      <c r="H538" s="10">
        <v>79015.67</v>
      </c>
      <c r="I538" s="7" t="s">
        <v>874</v>
      </c>
    </row>
    <row r="539" spans="1:9" ht="42">
      <c r="A539" s="6" t="s">
        <v>286</v>
      </c>
      <c r="B539" s="6" t="s">
        <v>482</v>
      </c>
      <c r="C539" s="7" t="s">
        <v>900</v>
      </c>
      <c r="D539" s="7" t="s">
        <v>929</v>
      </c>
      <c r="E539" s="6" t="s">
        <v>873</v>
      </c>
      <c r="F539" s="10">
        <v>0</v>
      </c>
      <c r="G539" s="10">
        <v>490487.31</v>
      </c>
      <c r="H539" s="10">
        <v>490487.31</v>
      </c>
      <c r="I539" s="7" t="s">
        <v>874</v>
      </c>
    </row>
    <row r="540" spans="1:9" ht="42">
      <c r="A540" s="6" t="s">
        <v>286</v>
      </c>
      <c r="B540" s="6" t="s">
        <v>482</v>
      </c>
      <c r="C540" s="7" t="s">
        <v>899</v>
      </c>
      <c r="D540" s="7" t="s">
        <v>929</v>
      </c>
      <c r="E540" s="6" t="s">
        <v>873</v>
      </c>
      <c r="F540" s="10">
        <v>0</v>
      </c>
      <c r="G540" s="10">
        <v>185134.92</v>
      </c>
      <c r="H540" s="10">
        <v>185134.92</v>
      </c>
      <c r="I540" s="7" t="s">
        <v>874</v>
      </c>
    </row>
    <row r="541" spans="1:9" ht="31.5">
      <c r="A541" s="6" t="s">
        <v>286</v>
      </c>
      <c r="B541" s="6" t="s">
        <v>482</v>
      </c>
      <c r="C541" s="7" t="s">
        <v>898</v>
      </c>
      <c r="D541" s="7" t="s">
        <v>929</v>
      </c>
      <c r="E541" s="6" t="s">
        <v>873</v>
      </c>
      <c r="F541" s="10">
        <v>0</v>
      </c>
      <c r="G541" s="10">
        <v>185134.92</v>
      </c>
      <c r="H541" s="10">
        <v>185134.92</v>
      </c>
      <c r="I541" s="7" t="s">
        <v>874</v>
      </c>
    </row>
    <row r="542" spans="1:9" ht="42">
      <c r="A542" s="6" t="s">
        <v>286</v>
      </c>
      <c r="B542" s="6" t="s">
        <v>482</v>
      </c>
      <c r="C542" s="7" t="s">
        <v>897</v>
      </c>
      <c r="D542" s="7" t="s">
        <v>929</v>
      </c>
      <c r="E542" s="6" t="s">
        <v>873</v>
      </c>
      <c r="F542" s="10">
        <v>0</v>
      </c>
      <c r="G542" s="10">
        <v>462728</v>
      </c>
      <c r="H542" s="10">
        <v>462728</v>
      </c>
      <c r="I542" s="7" t="s">
        <v>874</v>
      </c>
    </row>
    <row r="543" spans="1:9" ht="52.5">
      <c r="A543" s="6" t="s">
        <v>286</v>
      </c>
      <c r="B543" s="6" t="s">
        <v>482</v>
      </c>
      <c r="C543" s="7" t="s">
        <v>896</v>
      </c>
      <c r="D543" s="7" t="s">
        <v>929</v>
      </c>
      <c r="E543" s="6" t="s">
        <v>873</v>
      </c>
      <c r="F543" s="10">
        <v>0</v>
      </c>
      <c r="G543" s="10">
        <v>671032.11</v>
      </c>
      <c r="H543" s="10">
        <v>671032.11</v>
      </c>
      <c r="I543" s="7" t="s">
        <v>874</v>
      </c>
    </row>
    <row r="544" spans="1:9" ht="42">
      <c r="A544" s="6" t="s">
        <v>286</v>
      </c>
      <c r="B544" s="6" t="s">
        <v>482</v>
      </c>
      <c r="C544" s="7" t="s">
        <v>895</v>
      </c>
      <c r="D544" s="7" t="s">
        <v>929</v>
      </c>
      <c r="E544" s="6" t="s">
        <v>873</v>
      </c>
      <c r="F544" s="10">
        <v>0</v>
      </c>
      <c r="G544" s="10">
        <v>323822.17</v>
      </c>
      <c r="H544" s="10">
        <v>323822.17</v>
      </c>
      <c r="I544" s="7" t="s">
        <v>874</v>
      </c>
    </row>
    <row r="545" spans="1:9" ht="42">
      <c r="A545" s="6" t="s">
        <v>286</v>
      </c>
      <c r="B545" s="6" t="s">
        <v>482</v>
      </c>
      <c r="C545" s="7" t="s">
        <v>894</v>
      </c>
      <c r="D545" s="7" t="s">
        <v>929</v>
      </c>
      <c r="E545" s="6" t="s">
        <v>873</v>
      </c>
      <c r="F545" s="10">
        <v>0</v>
      </c>
      <c r="G545" s="10">
        <v>671032.11</v>
      </c>
      <c r="H545" s="10">
        <v>671032.11</v>
      </c>
      <c r="I545" s="7" t="s">
        <v>874</v>
      </c>
    </row>
    <row r="546" spans="1:9" ht="42">
      <c r="A546" s="6" t="s">
        <v>286</v>
      </c>
      <c r="B546" s="6" t="s">
        <v>482</v>
      </c>
      <c r="C546" s="7" t="s">
        <v>893</v>
      </c>
      <c r="D546" s="7" t="s">
        <v>929</v>
      </c>
      <c r="E546" s="6" t="s">
        <v>873</v>
      </c>
      <c r="F546" s="10">
        <v>0</v>
      </c>
      <c r="G546" s="10">
        <v>172129.57</v>
      </c>
      <c r="H546" s="10">
        <v>172129.57</v>
      </c>
      <c r="I546" s="7" t="s">
        <v>874</v>
      </c>
    </row>
    <row r="547" spans="1:9" ht="52.5">
      <c r="A547" s="6" t="s">
        <v>286</v>
      </c>
      <c r="B547" s="6" t="s">
        <v>482</v>
      </c>
      <c r="C547" s="7" t="s">
        <v>892</v>
      </c>
      <c r="D547" s="7" t="s">
        <v>929</v>
      </c>
      <c r="E547" s="6" t="s">
        <v>873</v>
      </c>
      <c r="F547" s="10">
        <v>0</v>
      </c>
      <c r="G547" s="10">
        <v>173113.17</v>
      </c>
      <c r="H547" s="10">
        <v>173113.17</v>
      </c>
      <c r="I547" s="7" t="s">
        <v>874</v>
      </c>
    </row>
    <row r="548" spans="1:9" ht="42">
      <c r="A548" s="6" t="s">
        <v>286</v>
      </c>
      <c r="B548" s="6" t="s">
        <v>482</v>
      </c>
      <c r="C548" s="7" t="s">
        <v>891</v>
      </c>
      <c r="D548" s="7" t="s">
        <v>929</v>
      </c>
      <c r="E548" s="6" t="s">
        <v>873</v>
      </c>
      <c r="F548" s="10">
        <v>0</v>
      </c>
      <c r="G548" s="10">
        <v>577043.9</v>
      </c>
      <c r="H548" s="10">
        <v>577043.9</v>
      </c>
      <c r="I548" s="7" t="s">
        <v>874</v>
      </c>
    </row>
    <row r="549" spans="1:9" ht="42">
      <c r="A549" s="6" t="s">
        <v>286</v>
      </c>
      <c r="B549" s="6" t="s">
        <v>482</v>
      </c>
      <c r="C549" s="7" t="s">
        <v>890</v>
      </c>
      <c r="D549" s="7" t="s">
        <v>929</v>
      </c>
      <c r="E549" s="6" t="s">
        <v>873</v>
      </c>
      <c r="F549" s="10">
        <v>0</v>
      </c>
      <c r="G549" s="10">
        <v>210817.74</v>
      </c>
      <c r="H549" s="10">
        <v>210817.74</v>
      </c>
      <c r="I549" s="7" t="s">
        <v>874</v>
      </c>
    </row>
    <row r="550" spans="1:9" ht="31.5">
      <c r="A550" s="6" t="s">
        <v>286</v>
      </c>
      <c r="B550" s="6" t="s">
        <v>482</v>
      </c>
      <c r="C550" s="7" t="s">
        <v>886</v>
      </c>
      <c r="D550" s="7" t="s">
        <v>929</v>
      </c>
      <c r="E550" s="6" t="s">
        <v>873</v>
      </c>
      <c r="F550" s="10">
        <v>0</v>
      </c>
      <c r="G550" s="10">
        <v>185134.92</v>
      </c>
      <c r="H550" s="10">
        <v>185134.92</v>
      </c>
      <c r="I550" s="7" t="s">
        <v>874</v>
      </c>
    </row>
    <row r="551" spans="1:9" ht="42">
      <c r="A551" s="6" t="s">
        <v>286</v>
      </c>
      <c r="B551" s="6" t="s">
        <v>484</v>
      </c>
      <c r="C551" s="7" t="s">
        <v>897</v>
      </c>
      <c r="D551" s="7" t="s">
        <v>930</v>
      </c>
      <c r="E551" s="6" t="s">
        <v>873</v>
      </c>
      <c r="F551" s="10">
        <v>0</v>
      </c>
      <c r="G551" s="10">
        <v>16064.48</v>
      </c>
      <c r="H551" s="10">
        <v>16064.48</v>
      </c>
      <c r="I551" s="7" t="s">
        <v>874</v>
      </c>
    </row>
    <row r="552" spans="1:9" ht="52.5">
      <c r="A552" s="6" t="s">
        <v>286</v>
      </c>
      <c r="B552" s="6" t="s">
        <v>484</v>
      </c>
      <c r="C552" s="7" t="s">
        <v>887</v>
      </c>
      <c r="D552" s="7" t="s">
        <v>930</v>
      </c>
      <c r="E552" s="6" t="s">
        <v>873</v>
      </c>
      <c r="F552" s="10">
        <v>0</v>
      </c>
      <c r="G552" s="10">
        <v>1479.72</v>
      </c>
      <c r="H552" s="10">
        <v>1479.72</v>
      </c>
      <c r="I552" s="7" t="s">
        <v>874</v>
      </c>
    </row>
    <row r="553" spans="1:9" ht="42">
      <c r="A553" s="6" t="s">
        <v>286</v>
      </c>
      <c r="B553" s="6" t="s">
        <v>484</v>
      </c>
      <c r="C553" s="7" t="s">
        <v>899</v>
      </c>
      <c r="D553" s="7" t="s">
        <v>930</v>
      </c>
      <c r="E553" s="6" t="s">
        <v>873</v>
      </c>
      <c r="F553" s="10">
        <v>0</v>
      </c>
      <c r="G553" s="10">
        <v>6427.31</v>
      </c>
      <c r="H553" s="10">
        <v>6427.31</v>
      </c>
      <c r="I553" s="7" t="s">
        <v>874</v>
      </c>
    </row>
    <row r="554" spans="1:9" ht="42">
      <c r="A554" s="6" t="s">
        <v>286</v>
      </c>
      <c r="B554" s="6" t="s">
        <v>484</v>
      </c>
      <c r="C554" s="7" t="s">
        <v>900</v>
      </c>
      <c r="D554" s="7" t="s">
        <v>930</v>
      </c>
      <c r="E554" s="6" t="s">
        <v>873</v>
      </c>
      <c r="F554" s="10">
        <v>0</v>
      </c>
      <c r="G554" s="10">
        <v>17028.2</v>
      </c>
      <c r="H554" s="10">
        <v>17028.2</v>
      </c>
      <c r="I554" s="7" t="s">
        <v>874</v>
      </c>
    </row>
    <row r="555" spans="1:9" ht="42">
      <c r="A555" s="6" t="s">
        <v>286</v>
      </c>
      <c r="B555" s="6" t="s">
        <v>484</v>
      </c>
      <c r="C555" s="7" t="s">
        <v>901</v>
      </c>
      <c r="D555" s="7" t="s">
        <v>930</v>
      </c>
      <c r="E555" s="6" t="s">
        <v>873</v>
      </c>
      <c r="F555" s="10">
        <v>0</v>
      </c>
      <c r="G555" s="10">
        <v>2743.18</v>
      </c>
      <c r="H555" s="10">
        <v>2743.18</v>
      </c>
      <c r="I555" s="7" t="s">
        <v>874</v>
      </c>
    </row>
    <row r="556" spans="1:9" ht="42">
      <c r="A556" s="6" t="s">
        <v>286</v>
      </c>
      <c r="B556" s="6" t="s">
        <v>484</v>
      </c>
      <c r="C556" s="7" t="s">
        <v>902</v>
      </c>
      <c r="D556" s="7" t="s">
        <v>930</v>
      </c>
      <c r="E556" s="6" t="s">
        <v>873</v>
      </c>
      <c r="F556" s="10">
        <v>0</v>
      </c>
      <c r="G556" s="10">
        <v>17028.2</v>
      </c>
      <c r="H556" s="10">
        <v>17028.2</v>
      </c>
      <c r="I556" s="7" t="s">
        <v>874</v>
      </c>
    </row>
    <row r="557" spans="1:9" ht="42">
      <c r="A557" s="6" t="s">
        <v>286</v>
      </c>
      <c r="B557" s="6" t="s">
        <v>484</v>
      </c>
      <c r="C557" s="7" t="s">
        <v>903</v>
      </c>
      <c r="D557" s="7" t="s">
        <v>930</v>
      </c>
      <c r="E557" s="6" t="s">
        <v>873</v>
      </c>
      <c r="F557" s="10">
        <v>0</v>
      </c>
      <c r="G557" s="10">
        <v>6009.95</v>
      </c>
      <c r="H557" s="10">
        <v>6009.95</v>
      </c>
      <c r="I557" s="7" t="s">
        <v>874</v>
      </c>
    </row>
    <row r="558" spans="1:9" ht="31.5">
      <c r="A558" s="6" t="s">
        <v>286</v>
      </c>
      <c r="B558" s="6" t="s">
        <v>484</v>
      </c>
      <c r="C558" s="7" t="s">
        <v>904</v>
      </c>
      <c r="D558" s="7" t="s">
        <v>930</v>
      </c>
      <c r="E558" s="6" t="s">
        <v>873</v>
      </c>
      <c r="F558" s="10">
        <v>0</v>
      </c>
      <c r="G558" s="10">
        <v>11245.89</v>
      </c>
      <c r="H558" s="10">
        <v>11245.89</v>
      </c>
      <c r="I558" s="7" t="s">
        <v>874</v>
      </c>
    </row>
    <row r="559" spans="1:9" ht="42">
      <c r="A559" s="6" t="s">
        <v>286</v>
      </c>
      <c r="B559" s="6" t="s">
        <v>484</v>
      </c>
      <c r="C559" s="7" t="s">
        <v>875</v>
      </c>
      <c r="D559" s="7" t="s">
        <v>930</v>
      </c>
      <c r="E559" s="6" t="s">
        <v>873</v>
      </c>
      <c r="F559" s="10">
        <v>0</v>
      </c>
      <c r="G559" s="10">
        <v>17028.2</v>
      </c>
      <c r="H559" s="10">
        <v>17028.2</v>
      </c>
      <c r="I559" s="7" t="s">
        <v>874</v>
      </c>
    </row>
    <row r="560" spans="1:9" ht="52.5">
      <c r="A560" s="6" t="s">
        <v>286</v>
      </c>
      <c r="B560" s="6" t="s">
        <v>484</v>
      </c>
      <c r="C560" s="7" t="s">
        <v>871</v>
      </c>
      <c r="D560" s="7" t="s">
        <v>930</v>
      </c>
      <c r="E560" s="6" t="s">
        <v>873</v>
      </c>
      <c r="F560" s="10">
        <v>0</v>
      </c>
      <c r="G560" s="10">
        <v>20033.17</v>
      </c>
      <c r="H560" s="10">
        <v>20033.17</v>
      </c>
      <c r="I560" s="7" t="s">
        <v>874</v>
      </c>
    </row>
    <row r="561" spans="1:9" ht="42">
      <c r="A561" s="6" t="s">
        <v>286</v>
      </c>
      <c r="B561" s="6" t="s">
        <v>484</v>
      </c>
      <c r="C561" s="7" t="s">
        <v>905</v>
      </c>
      <c r="D561" s="7" t="s">
        <v>930</v>
      </c>
      <c r="E561" s="6" t="s">
        <v>873</v>
      </c>
      <c r="F561" s="10">
        <v>0</v>
      </c>
      <c r="G561" s="10">
        <v>10638.83</v>
      </c>
      <c r="H561" s="10">
        <v>10638.83</v>
      </c>
      <c r="I561" s="7" t="s">
        <v>874</v>
      </c>
    </row>
    <row r="562" spans="1:9" ht="42">
      <c r="A562" s="6" t="s">
        <v>286</v>
      </c>
      <c r="B562" s="6" t="s">
        <v>484</v>
      </c>
      <c r="C562" s="7" t="s">
        <v>876</v>
      </c>
      <c r="D562" s="7" t="s">
        <v>930</v>
      </c>
      <c r="E562" s="6" t="s">
        <v>873</v>
      </c>
      <c r="F562" s="10">
        <v>0</v>
      </c>
      <c r="G562" s="10">
        <v>12691.47</v>
      </c>
      <c r="H562" s="10">
        <v>12691.47</v>
      </c>
      <c r="I562" s="7" t="s">
        <v>874</v>
      </c>
    </row>
    <row r="563" spans="1:9" ht="42">
      <c r="A563" s="6" t="s">
        <v>286</v>
      </c>
      <c r="B563" s="6" t="s">
        <v>484</v>
      </c>
      <c r="C563" s="7" t="s">
        <v>877</v>
      </c>
      <c r="D563" s="7" t="s">
        <v>930</v>
      </c>
      <c r="E563" s="6" t="s">
        <v>873</v>
      </c>
      <c r="F563" s="10">
        <v>0</v>
      </c>
      <c r="G563" s="10">
        <v>7683.18</v>
      </c>
      <c r="H563" s="10">
        <v>7683.18</v>
      </c>
      <c r="I563" s="7" t="s">
        <v>874</v>
      </c>
    </row>
    <row r="564" spans="1:9" ht="42">
      <c r="A564" s="6" t="s">
        <v>286</v>
      </c>
      <c r="B564" s="6" t="s">
        <v>484</v>
      </c>
      <c r="C564" s="7" t="s">
        <v>878</v>
      </c>
      <c r="D564" s="7" t="s">
        <v>930</v>
      </c>
      <c r="E564" s="6" t="s">
        <v>873</v>
      </c>
      <c r="F564" s="10">
        <v>0</v>
      </c>
      <c r="G564" s="10">
        <v>6009.95</v>
      </c>
      <c r="H564" s="10">
        <v>6009.95</v>
      </c>
      <c r="I564" s="7" t="s">
        <v>874</v>
      </c>
    </row>
    <row r="565" spans="1:9" ht="52.5">
      <c r="A565" s="6" t="s">
        <v>286</v>
      </c>
      <c r="B565" s="6" t="s">
        <v>484</v>
      </c>
      <c r="C565" s="7" t="s">
        <v>879</v>
      </c>
      <c r="D565" s="7" t="s">
        <v>930</v>
      </c>
      <c r="E565" s="6" t="s">
        <v>873</v>
      </c>
      <c r="F565" s="10">
        <v>0</v>
      </c>
      <c r="G565" s="10">
        <v>11018.24</v>
      </c>
      <c r="H565" s="10">
        <v>11018.24</v>
      </c>
      <c r="I565" s="7" t="s">
        <v>874</v>
      </c>
    </row>
    <row r="566" spans="1:9" ht="42">
      <c r="A566" s="6" t="s">
        <v>286</v>
      </c>
      <c r="B566" s="6" t="s">
        <v>484</v>
      </c>
      <c r="C566" s="7" t="s">
        <v>880</v>
      </c>
      <c r="D566" s="7" t="s">
        <v>930</v>
      </c>
      <c r="E566" s="6" t="s">
        <v>873</v>
      </c>
      <c r="F566" s="10">
        <v>0</v>
      </c>
      <c r="G566" s="10">
        <v>17035.78</v>
      </c>
      <c r="H566" s="10">
        <v>17035.78</v>
      </c>
      <c r="I566" s="7" t="s">
        <v>874</v>
      </c>
    </row>
    <row r="567" spans="1:9" ht="42">
      <c r="A567" s="6" t="s">
        <v>286</v>
      </c>
      <c r="B567" s="6" t="s">
        <v>484</v>
      </c>
      <c r="C567" s="7" t="s">
        <v>882</v>
      </c>
      <c r="D567" s="7" t="s">
        <v>930</v>
      </c>
      <c r="E567" s="6" t="s">
        <v>873</v>
      </c>
      <c r="F567" s="10">
        <v>0</v>
      </c>
      <c r="G567" s="10">
        <v>15556.06</v>
      </c>
      <c r="H567" s="10">
        <v>15556.06</v>
      </c>
      <c r="I567" s="7" t="s">
        <v>874</v>
      </c>
    </row>
    <row r="568" spans="1:9" ht="52.5">
      <c r="A568" s="6" t="s">
        <v>286</v>
      </c>
      <c r="B568" s="6" t="s">
        <v>484</v>
      </c>
      <c r="C568" s="7" t="s">
        <v>883</v>
      </c>
      <c r="D568" s="7" t="s">
        <v>930</v>
      </c>
      <c r="E568" s="6" t="s">
        <v>873</v>
      </c>
      <c r="F568" s="10">
        <v>0</v>
      </c>
      <c r="G568" s="10">
        <v>12050.26</v>
      </c>
      <c r="H568" s="10">
        <v>12050.26</v>
      </c>
      <c r="I568" s="7" t="s">
        <v>874</v>
      </c>
    </row>
    <row r="569" spans="1:9" ht="42">
      <c r="A569" s="6" t="s">
        <v>286</v>
      </c>
      <c r="B569" s="6" t="s">
        <v>484</v>
      </c>
      <c r="C569" s="7" t="s">
        <v>884</v>
      </c>
      <c r="D569" s="7" t="s">
        <v>930</v>
      </c>
      <c r="E569" s="6" t="s">
        <v>873</v>
      </c>
      <c r="F569" s="10">
        <v>379416.14</v>
      </c>
      <c r="G569" s="10">
        <v>17377.26</v>
      </c>
      <c r="H569" s="10">
        <v>-362038.88</v>
      </c>
      <c r="I569" s="7" t="s">
        <v>874</v>
      </c>
    </row>
    <row r="570" spans="1:9" ht="52.5">
      <c r="A570" s="6" t="s">
        <v>286</v>
      </c>
      <c r="B570" s="6" t="s">
        <v>484</v>
      </c>
      <c r="C570" s="7" t="s">
        <v>896</v>
      </c>
      <c r="D570" s="7" t="s">
        <v>930</v>
      </c>
      <c r="E570" s="6" t="s">
        <v>873</v>
      </c>
      <c r="F570" s="10">
        <v>0</v>
      </c>
      <c r="G570" s="10">
        <v>23296.15</v>
      </c>
      <c r="H570" s="10">
        <v>23296.15</v>
      </c>
      <c r="I570" s="7" t="s">
        <v>874</v>
      </c>
    </row>
    <row r="571" spans="1:9" ht="42">
      <c r="A571" s="6" t="s">
        <v>286</v>
      </c>
      <c r="B571" s="6" t="s">
        <v>484</v>
      </c>
      <c r="C571" s="7" t="s">
        <v>895</v>
      </c>
      <c r="D571" s="7" t="s">
        <v>930</v>
      </c>
      <c r="E571" s="6" t="s">
        <v>873</v>
      </c>
      <c r="F571" s="10">
        <v>0</v>
      </c>
      <c r="G571" s="10">
        <v>11242.1</v>
      </c>
      <c r="H571" s="10">
        <v>11242.1</v>
      </c>
      <c r="I571" s="7" t="s">
        <v>874</v>
      </c>
    </row>
    <row r="572" spans="1:9" ht="42">
      <c r="A572" s="6" t="s">
        <v>286</v>
      </c>
      <c r="B572" s="6" t="s">
        <v>484</v>
      </c>
      <c r="C572" s="7" t="s">
        <v>894</v>
      </c>
      <c r="D572" s="7" t="s">
        <v>930</v>
      </c>
      <c r="E572" s="6" t="s">
        <v>873</v>
      </c>
      <c r="F572" s="10">
        <v>0</v>
      </c>
      <c r="G572" s="10">
        <v>23296.15</v>
      </c>
      <c r="H572" s="10">
        <v>23296.15</v>
      </c>
      <c r="I572" s="7" t="s">
        <v>874</v>
      </c>
    </row>
    <row r="573" spans="1:9" ht="42">
      <c r="A573" s="6" t="s">
        <v>286</v>
      </c>
      <c r="B573" s="6" t="s">
        <v>484</v>
      </c>
      <c r="C573" s="7" t="s">
        <v>893</v>
      </c>
      <c r="D573" s="7" t="s">
        <v>930</v>
      </c>
      <c r="E573" s="6" t="s">
        <v>873</v>
      </c>
      <c r="F573" s="10">
        <v>0</v>
      </c>
      <c r="G573" s="10">
        <v>5975.8</v>
      </c>
      <c r="H573" s="10">
        <v>5975.8</v>
      </c>
      <c r="I573" s="7" t="s">
        <v>874</v>
      </c>
    </row>
    <row r="574" spans="1:9" ht="52.5">
      <c r="A574" s="6" t="s">
        <v>286</v>
      </c>
      <c r="B574" s="6" t="s">
        <v>484</v>
      </c>
      <c r="C574" s="7" t="s">
        <v>892</v>
      </c>
      <c r="D574" s="7" t="s">
        <v>930</v>
      </c>
      <c r="E574" s="6" t="s">
        <v>873</v>
      </c>
      <c r="F574" s="10">
        <v>0</v>
      </c>
      <c r="G574" s="10">
        <v>6009.95</v>
      </c>
      <c r="H574" s="10">
        <v>6009.95</v>
      </c>
      <c r="I574" s="7" t="s">
        <v>874</v>
      </c>
    </row>
    <row r="575" spans="1:9" ht="42">
      <c r="A575" s="6" t="s">
        <v>286</v>
      </c>
      <c r="B575" s="6" t="s">
        <v>484</v>
      </c>
      <c r="C575" s="7" t="s">
        <v>891</v>
      </c>
      <c r="D575" s="7" t="s">
        <v>930</v>
      </c>
      <c r="E575" s="6" t="s">
        <v>873</v>
      </c>
      <c r="F575" s="10">
        <v>0</v>
      </c>
      <c r="G575" s="10">
        <v>20033.17</v>
      </c>
      <c r="H575" s="10">
        <v>20033.17</v>
      </c>
      <c r="I575" s="7" t="s">
        <v>874</v>
      </c>
    </row>
    <row r="576" spans="1:9" ht="42">
      <c r="A576" s="6" t="s">
        <v>286</v>
      </c>
      <c r="B576" s="6" t="s">
        <v>484</v>
      </c>
      <c r="C576" s="7" t="s">
        <v>890</v>
      </c>
      <c r="D576" s="7" t="s">
        <v>930</v>
      </c>
      <c r="E576" s="6" t="s">
        <v>873</v>
      </c>
      <c r="F576" s="10">
        <v>0</v>
      </c>
      <c r="G576" s="10">
        <v>7318.94</v>
      </c>
      <c r="H576" s="10">
        <v>7318.94</v>
      </c>
      <c r="I576" s="7" t="s">
        <v>874</v>
      </c>
    </row>
    <row r="577" spans="1:9" ht="31.5">
      <c r="A577" s="6" t="s">
        <v>286</v>
      </c>
      <c r="B577" s="6" t="s">
        <v>484</v>
      </c>
      <c r="C577" s="7" t="s">
        <v>898</v>
      </c>
      <c r="D577" s="7" t="s">
        <v>930</v>
      </c>
      <c r="E577" s="6" t="s">
        <v>873</v>
      </c>
      <c r="F577" s="10">
        <v>0</v>
      </c>
      <c r="G577" s="10">
        <v>6427.31</v>
      </c>
      <c r="H577" s="10">
        <v>6427.31</v>
      </c>
      <c r="I577" s="7" t="s">
        <v>874</v>
      </c>
    </row>
    <row r="578" spans="1:9" ht="52.5">
      <c r="A578" s="6" t="s">
        <v>286</v>
      </c>
      <c r="B578" s="6" t="s">
        <v>484</v>
      </c>
      <c r="C578" s="7" t="s">
        <v>888</v>
      </c>
      <c r="D578" s="7" t="s">
        <v>930</v>
      </c>
      <c r="E578" s="6" t="s">
        <v>873</v>
      </c>
      <c r="F578" s="10">
        <v>0</v>
      </c>
      <c r="G578" s="10">
        <v>14949</v>
      </c>
      <c r="H578" s="10">
        <v>14949</v>
      </c>
      <c r="I578" s="7" t="s">
        <v>874</v>
      </c>
    </row>
    <row r="579" spans="1:9" ht="31.5">
      <c r="A579" s="6" t="s">
        <v>286</v>
      </c>
      <c r="B579" s="6" t="s">
        <v>484</v>
      </c>
      <c r="C579" s="7" t="s">
        <v>886</v>
      </c>
      <c r="D579" s="7" t="s">
        <v>930</v>
      </c>
      <c r="E579" s="6" t="s">
        <v>873</v>
      </c>
      <c r="F579" s="10">
        <v>0</v>
      </c>
      <c r="G579" s="10">
        <v>6427.31</v>
      </c>
      <c r="H579" s="10">
        <v>6427.31</v>
      </c>
      <c r="I579" s="7" t="s">
        <v>874</v>
      </c>
    </row>
    <row r="580" spans="1:9" ht="42">
      <c r="A580" s="6" t="s">
        <v>286</v>
      </c>
      <c r="B580" s="6" t="s">
        <v>484</v>
      </c>
      <c r="C580" s="7" t="s">
        <v>885</v>
      </c>
      <c r="D580" s="7" t="s">
        <v>930</v>
      </c>
      <c r="E580" s="6" t="s">
        <v>873</v>
      </c>
      <c r="F580" s="10">
        <v>0</v>
      </c>
      <c r="G580" s="10">
        <v>5994.78</v>
      </c>
      <c r="H580" s="10">
        <v>5994.78</v>
      </c>
      <c r="I580" s="7" t="s">
        <v>874</v>
      </c>
    </row>
    <row r="581" spans="1:9" ht="52.5">
      <c r="A581" s="6" t="s">
        <v>286</v>
      </c>
      <c r="B581" s="6" t="s">
        <v>484</v>
      </c>
      <c r="C581" s="7" t="s">
        <v>889</v>
      </c>
      <c r="D581" s="7" t="s">
        <v>930</v>
      </c>
      <c r="E581" s="6" t="s">
        <v>873</v>
      </c>
      <c r="F581" s="10">
        <v>0</v>
      </c>
      <c r="G581" s="10">
        <v>23296.15</v>
      </c>
      <c r="H581" s="10">
        <v>23296.15</v>
      </c>
      <c r="I581" s="7" t="s">
        <v>874</v>
      </c>
    </row>
    <row r="582" spans="1:9" ht="52.5">
      <c r="A582" s="6" t="s">
        <v>149</v>
      </c>
      <c r="B582" s="6" t="s">
        <v>481</v>
      </c>
      <c r="C582" s="7" t="s">
        <v>889</v>
      </c>
      <c r="D582" s="7" t="s">
        <v>931</v>
      </c>
      <c r="E582" s="6" t="s">
        <v>908</v>
      </c>
      <c r="F582" s="10">
        <v>0</v>
      </c>
      <c r="G582" s="10">
        <v>500000</v>
      </c>
      <c r="H582" s="10">
        <v>500000</v>
      </c>
      <c r="I582" s="7" t="s">
        <v>909</v>
      </c>
    </row>
    <row r="583" spans="1:9" ht="52.5">
      <c r="A583" s="6" t="s">
        <v>149</v>
      </c>
      <c r="B583" s="6" t="s">
        <v>485</v>
      </c>
      <c r="C583" s="7" t="s">
        <v>889</v>
      </c>
      <c r="D583" s="7" t="s">
        <v>932</v>
      </c>
      <c r="E583" s="6" t="s">
        <v>908</v>
      </c>
      <c r="F583" s="10">
        <v>0</v>
      </c>
      <c r="G583" s="10">
        <v>500000</v>
      </c>
      <c r="H583" s="10">
        <v>500000</v>
      </c>
      <c r="I583" s="7" t="s">
        <v>909</v>
      </c>
    </row>
    <row r="584" spans="1:9" ht="42">
      <c r="A584" s="6" t="s">
        <v>308</v>
      </c>
      <c r="B584" s="6" t="s">
        <v>482</v>
      </c>
      <c r="C584" s="7" t="s">
        <v>884</v>
      </c>
      <c r="D584" s="7" t="s">
        <v>933</v>
      </c>
      <c r="E584" s="6" t="s">
        <v>873</v>
      </c>
      <c r="F584" s="10">
        <v>41218578.96</v>
      </c>
      <c r="G584" s="10">
        <v>41218578.96</v>
      </c>
      <c r="H584" s="10">
        <v>0</v>
      </c>
      <c r="I584" s="7" t="s">
        <v>874</v>
      </c>
    </row>
    <row r="585" spans="1:8" ht="20.1" customHeight="1">
      <c r="A585" s="29" t="s">
        <v>579</v>
      </c>
      <c r="B585" s="29"/>
      <c r="C585" s="29"/>
      <c r="D585" s="29"/>
      <c r="E585" s="29"/>
      <c r="F585" s="11">
        <f>SUM(F7:F584)</f>
        <v>212464875.33</v>
      </c>
      <c r="G585" s="11">
        <f>SUM(G7:G584)</f>
        <v>215336004.28999963</v>
      </c>
      <c r="H585" s="11">
        <f>SUM(H7:H584)</f>
        <v>2871128.960000012</v>
      </c>
    </row>
    <row r="586" ht="20.1" customHeight="1"/>
    <row r="587" spans="1:9" ht="20.1" customHeight="1">
      <c r="A587" s="30" t="s">
        <v>860</v>
      </c>
      <c r="B587" s="30"/>
      <c r="C587" s="30"/>
      <c r="D587" s="30" t="s">
        <v>934</v>
      </c>
      <c r="E587" s="30"/>
      <c r="F587" s="30"/>
      <c r="G587" s="30"/>
      <c r="H587" s="30"/>
      <c r="I587" s="30"/>
    </row>
    <row r="588" spans="1:9" ht="20.1" customHeight="1">
      <c r="A588" s="19" t="s">
        <v>861</v>
      </c>
      <c r="B588" s="19" t="s">
        <v>862</v>
      </c>
      <c r="C588" s="19" t="s">
        <v>863</v>
      </c>
      <c r="D588" s="19" t="s">
        <v>864</v>
      </c>
      <c r="E588" s="19" t="s">
        <v>865</v>
      </c>
      <c r="F588" s="19" t="s">
        <v>866</v>
      </c>
      <c r="G588" s="19"/>
      <c r="H588" s="19"/>
      <c r="I588" s="19"/>
    </row>
    <row r="589" spans="1:9" ht="20.1" customHeight="1">
      <c r="A589" s="19"/>
      <c r="B589" s="19"/>
      <c r="C589" s="19"/>
      <c r="D589" s="19"/>
      <c r="E589" s="19"/>
      <c r="F589" s="6" t="s">
        <v>867</v>
      </c>
      <c r="G589" s="6" t="s">
        <v>868</v>
      </c>
      <c r="H589" s="6" t="s">
        <v>869</v>
      </c>
      <c r="I589" s="6" t="s">
        <v>870</v>
      </c>
    </row>
    <row r="590" spans="1:9" ht="10.5">
      <c r="A590" s="6" t="s">
        <v>109</v>
      </c>
      <c r="B590" s="6" t="s">
        <v>384</v>
      </c>
      <c r="C590" s="7" t="s">
        <v>935</v>
      </c>
      <c r="D590" s="7" t="s">
        <v>936</v>
      </c>
      <c r="E590" s="6" t="s">
        <v>873</v>
      </c>
      <c r="F590" s="10">
        <v>0</v>
      </c>
      <c r="G590" s="10">
        <v>1992879</v>
      </c>
      <c r="H590" s="10">
        <v>1992879</v>
      </c>
      <c r="I590" s="7" t="s">
        <v>937</v>
      </c>
    </row>
    <row r="591" spans="1:9" ht="10.5">
      <c r="A591" s="6" t="s">
        <v>109</v>
      </c>
      <c r="B591" s="6" t="s">
        <v>384</v>
      </c>
      <c r="C591" s="7" t="s">
        <v>938</v>
      </c>
      <c r="D591" s="7" t="s">
        <v>936</v>
      </c>
      <c r="E591" s="6" t="s">
        <v>873</v>
      </c>
      <c r="F591" s="10">
        <v>0</v>
      </c>
      <c r="G591" s="10">
        <v>4020000</v>
      </c>
      <c r="H591" s="10">
        <v>4020000</v>
      </c>
      <c r="I591" s="7" t="s">
        <v>937</v>
      </c>
    </row>
    <row r="592" spans="1:9" ht="21">
      <c r="A592" s="6" t="s">
        <v>169</v>
      </c>
      <c r="B592" s="6" t="s">
        <v>384</v>
      </c>
      <c r="C592" s="7" t="s">
        <v>935</v>
      </c>
      <c r="D592" s="7" t="s">
        <v>939</v>
      </c>
      <c r="E592" s="6" t="s">
        <v>873</v>
      </c>
      <c r="F592" s="10">
        <v>0</v>
      </c>
      <c r="G592" s="10">
        <v>601849.46</v>
      </c>
      <c r="H592" s="10">
        <v>601849.46</v>
      </c>
      <c r="I592" s="7" t="s">
        <v>937</v>
      </c>
    </row>
    <row r="593" spans="1:9" ht="21">
      <c r="A593" s="6" t="s">
        <v>169</v>
      </c>
      <c r="B593" s="6" t="s">
        <v>384</v>
      </c>
      <c r="C593" s="7" t="s">
        <v>938</v>
      </c>
      <c r="D593" s="7" t="s">
        <v>939</v>
      </c>
      <c r="E593" s="6" t="s">
        <v>873</v>
      </c>
      <c r="F593" s="10">
        <v>0</v>
      </c>
      <c r="G593" s="10">
        <v>1214040</v>
      </c>
      <c r="H593" s="10">
        <v>1214040</v>
      </c>
      <c r="I593" s="7" t="s">
        <v>937</v>
      </c>
    </row>
    <row r="594" spans="1:9" ht="21">
      <c r="A594" s="6" t="s">
        <v>294</v>
      </c>
      <c r="B594" s="6" t="s">
        <v>509</v>
      </c>
      <c r="C594" s="7" t="s">
        <v>940</v>
      </c>
      <c r="D594" s="7" t="s">
        <v>941</v>
      </c>
      <c r="E594" s="6" t="s">
        <v>908</v>
      </c>
      <c r="F594" s="10">
        <v>0</v>
      </c>
      <c r="G594" s="10">
        <v>4000000</v>
      </c>
      <c r="H594" s="10">
        <v>4000000</v>
      </c>
      <c r="I594" s="7" t="s">
        <v>909</v>
      </c>
    </row>
    <row r="595" spans="1:9" ht="10.5">
      <c r="A595" s="6" t="s">
        <v>149</v>
      </c>
      <c r="B595" s="6" t="s">
        <v>485</v>
      </c>
      <c r="C595" s="7" t="s">
        <v>942</v>
      </c>
      <c r="D595" s="7" t="s">
        <v>943</v>
      </c>
      <c r="E595" s="6" t="s">
        <v>908</v>
      </c>
      <c r="F595" s="10">
        <v>0</v>
      </c>
      <c r="G595" s="10">
        <v>221034.57</v>
      </c>
      <c r="H595" s="10">
        <v>221034.57</v>
      </c>
      <c r="I595" s="7" t="s">
        <v>909</v>
      </c>
    </row>
    <row r="596" spans="1:9" ht="10.5">
      <c r="A596" s="6" t="s">
        <v>323</v>
      </c>
      <c r="B596" s="6" t="s">
        <v>384</v>
      </c>
      <c r="C596" s="7" t="s">
        <v>944</v>
      </c>
      <c r="D596" s="7" t="s">
        <v>945</v>
      </c>
      <c r="E596" s="6" t="s">
        <v>873</v>
      </c>
      <c r="F596" s="10">
        <v>0</v>
      </c>
      <c r="G596" s="10">
        <v>12815000</v>
      </c>
      <c r="H596" s="10">
        <v>12815000</v>
      </c>
      <c r="I596" s="7" t="s">
        <v>946</v>
      </c>
    </row>
    <row r="597" spans="1:9" ht="10.5">
      <c r="A597" s="6" t="s">
        <v>323</v>
      </c>
      <c r="B597" s="6" t="s">
        <v>384</v>
      </c>
      <c r="C597" s="7" t="s">
        <v>947</v>
      </c>
      <c r="D597" s="7" t="s">
        <v>945</v>
      </c>
      <c r="E597" s="6" t="s">
        <v>908</v>
      </c>
      <c r="F597" s="10">
        <v>0</v>
      </c>
      <c r="G597" s="10">
        <v>1000003.28</v>
      </c>
      <c r="H597" s="10">
        <v>1000003.28</v>
      </c>
      <c r="I597" s="7" t="s">
        <v>909</v>
      </c>
    </row>
    <row r="598" spans="1:9" ht="10.5">
      <c r="A598" s="6" t="s">
        <v>948</v>
      </c>
      <c r="B598" s="6" t="s">
        <v>484</v>
      </c>
      <c r="C598" s="7" t="s">
        <v>935</v>
      </c>
      <c r="D598" s="7" t="s">
        <v>949</v>
      </c>
      <c r="E598" s="6" t="s">
        <v>873</v>
      </c>
      <c r="F598" s="10">
        <v>0</v>
      </c>
      <c r="G598" s="10">
        <v>736065.54</v>
      </c>
      <c r="H598" s="10">
        <v>736065.54</v>
      </c>
      <c r="I598" s="7" t="s">
        <v>937</v>
      </c>
    </row>
    <row r="599" spans="1:8" ht="20.1" customHeight="1">
      <c r="A599" s="29" t="s">
        <v>579</v>
      </c>
      <c r="B599" s="29"/>
      <c r="C599" s="29"/>
      <c r="D599" s="29"/>
      <c r="E599" s="29"/>
      <c r="F599" s="11">
        <f>SUM(F590:F598)</f>
        <v>0</v>
      </c>
      <c r="G599" s="11">
        <f>SUM(G590:G598)</f>
        <v>26600871.85</v>
      </c>
      <c r="H599" s="11">
        <f>SUM(H590:H598)</f>
        <v>26600871.85</v>
      </c>
    </row>
    <row r="600" ht="20.1" customHeight="1"/>
    <row r="601" spans="1:9" ht="20.1" customHeight="1">
      <c r="A601" s="30" t="s">
        <v>860</v>
      </c>
      <c r="B601" s="30"/>
      <c r="C601" s="30"/>
      <c r="D601" s="30" t="s">
        <v>950</v>
      </c>
      <c r="E601" s="30"/>
      <c r="F601" s="30"/>
      <c r="G601" s="30"/>
      <c r="H601" s="30"/>
      <c r="I601" s="30"/>
    </row>
    <row r="602" spans="1:9" ht="20.1" customHeight="1">
      <c r="A602" s="19" t="s">
        <v>861</v>
      </c>
      <c r="B602" s="19" t="s">
        <v>862</v>
      </c>
      <c r="C602" s="19" t="s">
        <v>863</v>
      </c>
      <c r="D602" s="19" t="s">
        <v>864</v>
      </c>
      <c r="E602" s="19" t="s">
        <v>865</v>
      </c>
      <c r="F602" s="19" t="s">
        <v>866</v>
      </c>
      <c r="G602" s="19"/>
      <c r="H602" s="19"/>
      <c r="I602" s="19"/>
    </row>
    <row r="603" spans="1:9" ht="20.1" customHeight="1">
      <c r="A603" s="19"/>
      <c r="B603" s="19"/>
      <c r="C603" s="19"/>
      <c r="D603" s="19"/>
      <c r="E603" s="19"/>
      <c r="F603" s="6" t="s">
        <v>867</v>
      </c>
      <c r="G603" s="6" t="s">
        <v>868</v>
      </c>
      <c r="H603" s="6" t="s">
        <v>869</v>
      </c>
      <c r="I603" s="6" t="s">
        <v>870</v>
      </c>
    </row>
    <row r="604" spans="1:9" ht="10.5">
      <c r="A604" s="6" t="s">
        <v>109</v>
      </c>
      <c r="B604" s="6" t="s">
        <v>384</v>
      </c>
      <c r="C604" s="7" t="s">
        <v>951</v>
      </c>
      <c r="D604" s="7" t="s">
        <v>952</v>
      </c>
      <c r="E604" s="6" t="s">
        <v>908</v>
      </c>
      <c r="F604" s="10">
        <v>0</v>
      </c>
      <c r="G604" s="10">
        <v>1000000</v>
      </c>
      <c r="H604" s="10">
        <v>1000000</v>
      </c>
      <c r="I604" s="7" t="s">
        <v>909</v>
      </c>
    </row>
    <row r="605" spans="1:9" ht="21">
      <c r="A605" s="6" t="s">
        <v>109</v>
      </c>
      <c r="B605" s="6" t="s">
        <v>486</v>
      </c>
      <c r="C605" s="7" t="s">
        <v>951</v>
      </c>
      <c r="D605" s="7" t="s">
        <v>953</v>
      </c>
      <c r="E605" s="6" t="s">
        <v>908</v>
      </c>
      <c r="F605" s="10">
        <v>0</v>
      </c>
      <c r="G605" s="10">
        <v>300000</v>
      </c>
      <c r="H605" s="10">
        <v>300000</v>
      </c>
      <c r="I605" s="7" t="s">
        <v>909</v>
      </c>
    </row>
    <row r="606" spans="1:9" ht="10.5">
      <c r="A606" s="6" t="s">
        <v>109</v>
      </c>
      <c r="B606" s="6" t="s">
        <v>487</v>
      </c>
      <c r="C606" s="7" t="s">
        <v>951</v>
      </c>
      <c r="D606" s="7" t="s">
        <v>954</v>
      </c>
      <c r="E606" s="6" t="s">
        <v>908</v>
      </c>
      <c r="F606" s="10">
        <v>0</v>
      </c>
      <c r="G606" s="10">
        <v>120000</v>
      </c>
      <c r="H606" s="10">
        <v>120000</v>
      </c>
      <c r="I606" s="7" t="s">
        <v>909</v>
      </c>
    </row>
    <row r="607" spans="1:9" ht="21">
      <c r="A607" s="6" t="s">
        <v>169</v>
      </c>
      <c r="B607" s="6" t="s">
        <v>481</v>
      </c>
      <c r="C607" s="7" t="s">
        <v>951</v>
      </c>
      <c r="D607" s="7" t="s">
        <v>955</v>
      </c>
      <c r="E607" s="6" t="s">
        <v>908</v>
      </c>
      <c r="F607" s="10">
        <v>0</v>
      </c>
      <c r="G607" s="10">
        <v>300000</v>
      </c>
      <c r="H607" s="10">
        <v>300000</v>
      </c>
      <c r="I607" s="7" t="s">
        <v>956</v>
      </c>
    </row>
    <row r="608" spans="1:9" ht="21">
      <c r="A608" s="6" t="s">
        <v>169</v>
      </c>
      <c r="B608" s="6" t="s">
        <v>486</v>
      </c>
      <c r="C608" s="7" t="s">
        <v>951</v>
      </c>
      <c r="D608" s="7" t="s">
        <v>957</v>
      </c>
      <c r="E608" s="6" t="s">
        <v>908</v>
      </c>
      <c r="F608" s="10">
        <v>0</v>
      </c>
      <c r="G608" s="10">
        <v>90600</v>
      </c>
      <c r="H608" s="10">
        <v>90600</v>
      </c>
      <c r="I608" s="7" t="s">
        <v>956</v>
      </c>
    </row>
    <row r="609" spans="1:9" ht="21">
      <c r="A609" s="6" t="s">
        <v>169</v>
      </c>
      <c r="B609" s="6" t="s">
        <v>487</v>
      </c>
      <c r="C609" s="7" t="s">
        <v>951</v>
      </c>
      <c r="D609" s="7" t="s">
        <v>958</v>
      </c>
      <c r="E609" s="6" t="s">
        <v>908</v>
      </c>
      <c r="F609" s="10">
        <v>0</v>
      </c>
      <c r="G609" s="10">
        <v>36240</v>
      </c>
      <c r="H609" s="10">
        <v>36240</v>
      </c>
      <c r="I609" s="7" t="s">
        <v>956</v>
      </c>
    </row>
    <row r="610" spans="1:9" ht="10.5">
      <c r="A610" s="6" t="s">
        <v>286</v>
      </c>
      <c r="B610" s="6" t="s">
        <v>481</v>
      </c>
      <c r="C610" s="7" t="s">
        <v>959</v>
      </c>
      <c r="D610" s="7" t="s">
        <v>960</v>
      </c>
      <c r="E610" s="6" t="s">
        <v>873</v>
      </c>
      <c r="F610" s="10">
        <v>0</v>
      </c>
      <c r="G610" s="10">
        <v>156000</v>
      </c>
      <c r="H610" s="10">
        <v>156000</v>
      </c>
      <c r="I610" s="7" t="s">
        <v>961</v>
      </c>
    </row>
    <row r="611" spans="1:9" ht="10.5">
      <c r="A611" s="6" t="s">
        <v>286</v>
      </c>
      <c r="B611" s="6" t="s">
        <v>481</v>
      </c>
      <c r="C611" s="7" t="s">
        <v>951</v>
      </c>
      <c r="D611" s="7" t="s">
        <v>960</v>
      </c>
      <c r="E611" s="6" t="s">
        <v>908</v>
      </c>
      <c r="F611" s="10">
        <v>0</v>
      </c>
      <c r="G611" s="10">
        <v>500000</v>
      </c>
      <c r="H611" s="10">
        <v>500000</v>
      </c>
      <c r="I611" s="7" t="s">
        <v>956</v>
      </c>
    </row>
    <row r="612" spans="1:9" ht="21">
      <c r="A612" s="6" t="s">
        <v>294</v>
      </c>
      <c r="B612" s="6" t="s">
        <v>585</v>
      </c>
      <c r="C612" s="7" t="s">
        <v>951</v>
      </c>
      <c r="D612" s="7" t="s">
        <v>962</v>
      </c>
      <c r="E612" s="6" t="s">
        <v>908</v>
      </c>
      <c r="F612" s="10">
        <v>0</v>
      </c>
      <c r="G612" s="10">
        <v>500000</v>
      </c>
      <c r="H612" s="10">
        <v>500000</v>
      </c>
      <c r="I612" s="7" t="s">
        <v>956</v>
      </c>
    </row>
    <row r="613" spans="1:9" ht="10.5">
      <c r="A613" s="6" t="s">
        <v>294</v>
      </c>
      <c r="B613" s="6" t="s">
        <v>482</v>
      </c>
      <c r="C613" s="7" t="s">
        <v>951</v>
      </c>
      <c r="D613" s="7" t="s">
        <v>963</v>
      </c>
      <c r="E613" s="6" t="s">
        <v>908</v>
      </c>
      <c r="F613" s="10">
        <v>0</v>
      </c>
      <c r="G613" s="10">
        <v>200000</v>
      </c>
      <c r="H613" s="10">
        <v>200000</v>
      </c>
      <c r="I613" s="7" t="s">
        <v>909</v>
      </c>
    </row>
    <row r="614" spans="1:9" ht="10.5">
      <c r="A614" s="6" t="s">
        <v>294</v>
      </c>
      <c r="B614" s="6" t="s">
        <v>483</v>
      </c>
      <c r="C614" s="7" t="s">
        <v>951</v>
      </c>
      <c r="D614" s="7" t="s">
        <v>964</v>
      </c>
      <c r="E614" s="6" t="s">
        <v>873</v>
      </c>
      <c r="F614" s="10">
        <v>11000000</v>
      </c>
      <c r="G614" s="10">
        <v>12244000</v>
      </c>
      <c r="H614" s="10">
        <v>1244000</v>
      </c>
      <c r="I614" s="7" t="s">
        <v>961</v>
      </c>
    </row>
    <row r="615" spans="1:9" ht="10.5">
      <c r="A615" s="6" t="s">
        <v>294</v>
      </c>
      <c r="B615" s="6" t="s">
        <v>483</v>
      </c>
      <c r="C615" s="7" t="s">
        <v>951</v>
      </c>
      <c r="D615" s="7" t="s">
        <v>964</v>
      </c>
      <c r="E615" s="6" t="s">
        <v>908</v>
      </c>
      <c r="F615" s="10">
        <v>0</v>
      </c>
      <c r="G615" s="10">
        <v>3200000</v>
      </c>
      <c r="H615" s="10">
        <v>3200000</v>
      </c>
      <c r="I615" s="7" t="s">
        <v>909</v>
      </c>
    </row>
    <row r="616" spans="1:9" ht="10.5">
      <c r="A616" s="6" t="s">
        <v>149</v>
      </c>
      <c r="B616" s="6" t="s">
        <v>485</v>
      </c>
      <c r="C616" s="7" t="s">
        <v>951</v>
      </c>
      <c r="D616" s="7" t="s">
        <v>965</v>
      </c>
      <c r="E616" s="6" t="s">
        <v>908</v>
      </c>
      <c r="F616" s="10">
        <v>0</v>
      </c>
      <c r="G616" s="10">
        <v>1000000</v>
      </c>
      <c r="H616" s="10">
        <v>1000000</v>
      </c>
      <c r="I616" s="7" t="s">
        <v>909</v>
      </c>
    </row>
    <row r="617" spans="1:9" ht="10.5">
      <c r="A617" s="6" t="s">
        <v>203</v>
      </c>
      <c r="B617" s="6" t="s">
        <v>482</v>
      </c>
      <c r="C617" s="7" t="s">
        <v>951</v>
      </c>
      <c r="D617" s="7" t="s">
        <v>966</v>
      </c>
      <c r="E617" s="6" t="s">
        <v>873</v>
      </c>
      <c r="F617" s="10">
        <v>50000</v>
      </c>
      <c r="G617" s="10">
        <v>150000</v>
      </c>
      <c r="H617" s="10">
        <v>100000</v>
      </c>
      <c r="I617" s="7" t="s">
        <v>967</v>
      </c>
    </row>
    <row r="618" spans="1:9" ht="10.5">
      <c r="A618" s="6" t="s">
        <v>968</v>
      </c>
      <c r="B618" s="6" t="s">
        <v>481</v>
      </c>
      <c r="C618" s="7" t="s">
        <v>951</v>
      </c>
      <c r="D618" s="7" t="s">
        <v>969</v>
      </c>
      <c r="E618" s="6" t="s">
        <v>873</v>
      </c>
      <c r="F618" s="10">
        <v>100000</v>
      </c>
      <c r="G618" s="10">
        <v>0</v>
      </c>
      <c r="H618" s="10">
        <v>-100000</v>
      </c>
      <c r="I618" s="7" t="s">
        <v>961</v>
      </c>
    </row>
    <row r="619" spans="1:9" ht="10.5">
      <c r="A619" s="6" t="s">
        <v>191</v>
      </c>
      <c r="B619" s="6" t="s">
        <v>484</v>
      </c>
      <c r="C619" s="7" t="s">
        <v>970</v>
      </c>
      <c r="D619" s="7" t="s">
        <v>971</v>
      </c>
      <c r="E619" s="6" t="s">
        <v>873</v>
      </c>
      <c r="F619" s="10">
        <v>156000</v>
      </c>
      <c r="G619" s="10">
        <v>0</v>
      </c>
      <c r="H619" s="10">
        <v>-156000</v>
      </c>
      <c r="I619" s="7" t="s">
        <v>961</v>
      </c>
    </row>
    <row r="620" spans="1:9" ht="10.5">
      <c r="A620" s="6" t="s">
        <v>308</v>
      </c>
      <c r="B620" s="6" t="s">
        <v>482</v>
      </c>
      <c r="C620" s="7" t="s">
        <v>951</v>
      </c>
      <c r="D620" s="7" t="s">
        <v>972</v>
      </c>
      <c r="E620" s="6" t="s">
        <v>908</v>
      </c>
      <c r="F620" s="10">
        <v>0</v>
      </c>
      <c r="G620" s="10">
        <v>500000</v>
      </c>
      <c r="H620" s="10">
        <v>500000</v>
      </c>
      <c r="I620" s="7" t="s">
        <v>909</v>
      </c>
    </row>
    <row r="621" spans="1:9" ht="10.5">
      <c r="A621" s="6" t="s">
        <v>948</v>
      </c>
      <c r="B621" s="6" t="s">
        <v>481</v>
      </c>
      <c r="C621" s="7" t="s">
        <v>951</v>
      </c>
      <c r="D621" s="7" t="s">
        <v>973</v>
      </c>
      <c r="E621" s="6" t="s">
        <v>908</v>
      </c>
      <c r="F621" s="10">
        <v>0</v>
      </c>
      <c r="G621" s="10">
        <v>300000</v>
      </c>
      <c r="H621" s="10">
        <v>300000</v>
      </c>
      <c r="I621" s="7" t="s">
        <v>909</v>
      </c>
    </row>
    <row r="622" spans="1:9" ht="21">
      <c r="A622" s="6" t="s">
        <v>974</v>
      </c>
      <c r="B622" s="6" t="s">
        <v>384</v>
      </c>
      <c r="C622" s="7" t="s">
        <v>951</v>
      </c>
      <c r="D622" s="7" t="s">
        <v>975</v>
      </c>
      <c r="E622" s="6" t="s">
        <v>908</v>
      </c>
      <c r="F622" s="10">
        <v>0</v>
      </c>
      <c r="G622" s="10">
        <v>433758.55</v>
      </c>
      <c r="H622" s="10">
        <v>433758.55</v>
      </c>
      <c r="I622" s="7" t="s">
        <v>909</v>
      </c>
    </row>
    <row r="623" spans="1:8" ht="20.1" customHeight="1">
      <c r="A623" s="29" t="s">
        <v>579</v>
      </c>
      <c r="B623" s="29"/>
      <c r="C623" s="29"/>
      <c r="D623" s="29"/>
      <c r="E623" s="29"/>
      <c r="F623" s="11">
        <f>SUM(F604:F622)</f>
        <v>11306000</v>
      </c>
      <c r="G623" s="11">
        <f>SUM(G604:G622)</f>
        <v>21030598.55</v>
      </c>
      <c r="H623" s="11">
        <f>SUM(H604:H622)</f>
        <v>9724598.55</v>
      </c>
    </row>
    <row r="624" ht="20.1" customHeight="1"/>
    <row r="625" spans="1:9" ht="20.1" customHeight="1">
      <c r="A625" s="30" t="s">
        <v>860</v>
      </c>
      <c r="B625" s="30"/>
      <c r="C625" s="30"/>
      <c r="D625" s="30" t="s">
        <v>976</v>
      </c>
      <c r="E625" s="30"/>
      <c r="F625" s="30"/>
      <c r="G625" s="30"/>
      <c r="H625" s="30"/>
      <c r="I625" s="30"/>
    </row>
    <row r="626" spans="1:9" ht="20.1" customHeight="1">
      <c r="A626" s="19" t="s">
        <v>861</v>
      </c>
      <c r="B626" s="19" t="s">
        <v>862</v>
      </c>
      <c r="C626" s="19" t="s">
        <v>863</v>
      </c>
      <c r="D626" s="19" t="s">
        <v>864</v>
      </c>
      <c r="E626" s="19" t="s">
        <v>865</v>
      </c>
      <c r="F626" s="19" t="s">
        <v>866</v>
      </c>
      <c r="G626" s="19"/>
      <c r="H626" s="19"/>
      <c r="I626" s="19"/>
    </row>
    <row r="627" spans="1:9" ht="20.1" customHeight="1">
      <c r="A627" s="19"/>
      <c r="B627" s="19"/>
      <c r="C627" s="19"/>
      <c r="D627" s="19"/>
      <c r="E627" s="19"/>
      <c r="F627" s="6" t="s">
        <v>867</v>
      </c>
      <c r="G627" s="6" t="s">
        <v>868</v>
      </c>
      <c r="H627" s="6" t="s">
        <v>869</v>
      </c>
      <c r="I627" s="6" t="s">
        <v>870</v>
      </c>
    </row>
    <row r="628" spans="1:9" ht="20.1" customHeight="1">
      <c r="A628" s="19" t="s">
        <v>977</v>
      </c>
      <c r="B628" s="19"/>
      <c r="C628" s="19"/>
      <c r="D628" s="19"/>
      <c r="E628" s="19"/>
      <c r="F628" s="19"/>
      <c r="G628" s="19"/>
      <c r="H628" s="19"/>
      <c r="I628" s="19"/>
    </row>
  </sheetData>
  <sheetProtection password="9E93" sheet="1" objects="1" scenarios="1"/>
  <mergeCells count="38">
    <mergeCell ref="A628:I628"/>
    <mergeCell ref="A623:E623"/>
    <mergeCell ref="A625:C625"/>
    <mergeCell ref="D625:I625"/>
    <mergeCell ref="A626:A627"/>
    <mergeCell ref="B626:B627"/>
    <mergeCell ref="C626:C627"/>
    <mergeCell ref="D626:D627"/>
    <mergeCell ref="E626:E627"/>
    <mergeCell ref="F626:I626"/>
    <mergeCell ref="A599:E599"/>
    <mergeCell ref="A601:C601"/>
    <mergeCell ref="D601:I601"/>
    <mergeCell ref="A602:A603"/>
    <mergeCell ref="B602:B603"/>
    <mergeCell ref="C602:C603"/>
    <mergeCell ref="D602:D603"/>
    <mergeCell ref="E602:E603"/>
    <mergeCell ref="F602:I602"/>
    <mergeCell ref="A585:E585"/>
    <mergeCell ref="A587:C587"/>
    <mergeCell ref="D587:I587"/>
    <mergeCell ref="A588:A589"/>
    <mergeCell ref="B588:B589"/>
    <mergeCell ref="C588:C589"/>
    <mergeCell ref="D588:D589"/>
    <mergeCell ref="E588:E589"/>
    <mergeCell ref="F588:I588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8"/>
  <sheetViews>
    <sheetView workbookViewId="0" topLeftCell="A1"/>
  </sheetViews>
  <sheetFormatPr defaultColWidth="9.140625" defaultRowHeight="10.5"/>
  <cols>
    <col min="1" max="1" width="57.28125" style="0" customWidth="1"/>
    <col min="2" max="5" width="11.421875" style="0" customWidth="1"/>
    <col min="6" max="8" width="22.8515625" style="0" customWidth="1"/>
  </cols>
  <sheetData>
    <row r="1" ht="15" customHeight="1"/>
    <row r="2" spans="1:8" ht="24.95" customHeight="1">
      <c r="A2" s="14" t="s">
        <v>43</v>
      </c>
      <c r="B2" s="14"/>
      <c r="C2" s="14"/>
      <c r="D2" s="14"/>
      <c r="E2" s="14"/>
      <c r="F2" s="14"/>
      <c r="G2" s="14"/>
      <c r="H2" s="14"/>
    </row>
    <row r="3" ht="15" customHeight="1"/>
    <row r="4" spans="1:8" ht="39.95" customHeight="1">
      <c r="A4" s="19" t="s">
        <v>44</v>
      </c>
      <c r="B4" s="19" t="s">
        <v>45</v>
      </c>
      <c r="C4" s="19" t="s">
        <v>46</v>
      </c>
      <c r="D4" s="19" t="s">
        <v>47</v>
      </c>
      <c r="E4" s="19" t="s">
        <v>48</v>
      </c>
      <c r="F4" s="19" t="s">
        <v>49</v>
      </c>
      <c r="G4" s="19"/>
      <c r="H4" s="19"/>
    </row>
    <row r="5" spans="1:8" ht="39.95" customHeight="1">
      <c r="A5" s="19"/>
      <c r="B5" s="19"/>
      <c r="C5" s="19"/>
      <c r="D5" s="19"/>
      <c r="E5" s="19"/>
      <c r="F5" s="6" t="s">
        <v>50</v>
      </c>
      <c r="G5" s="6" t="s">
        <v>51</v>
      </c>
      <c r="H5" s="6" t="s">
        <v>52</v>
      </c>
    </row>
    <row r="6" spans="1:8" ht="20.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>
      <c r="A7" s="7" t="s">
        <v>53</v>
      </c>
      <c r="B7" s="6" t="s">
        <v>54</v>
      </c>
      <c r="C7" s="6" t="s">
        <v>55</v>
      </c>
      <c r="D7" s="6" t="s">
        <v>55</v>
      </c>
      <c r="E7" s="6"/>
      <c r="F7" s="10">
        <v>16738447.94</v>
      </c>
      <c r="G7" s="10">
        <v>0</v>
      </c>
      <c r="H7" s="10">
        <v>0</v>
      </c>
    </row>
    <row r="8" spans="1:8" ht="24.95" customHeight="1">
      <c r="A8" s="7" t="s">
        <v>56</v>
      </c>
      <c r="B8" s="6" t="s">
        <v>57</v>
      </c>
      <c r="C8" s="6" t="s">
        <v>55</v>
      </c>
      <c r="D8" s="6" t="s">
        <v>55</v>
      </c>
      <c r="E8" s="6"/>
      <c r="F8" s="10">
        <f>IF(ISNUMBER(F7),F7,0)+IF(ISNUMBER(F9),F9,0)+IF(ISNUMBER(F112),F112,0)-IF(ISNUMBER(F26),F26,0)-IF(ISNUMBER(F116),F116,0)</f>
        <v>-1.6676494851708412E-08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4.95" customHeight="1">
      <c r="A9" s="7" t="s">
        <v>58</v>
      </c>
      <c r="B9" s="6" t="s">
        <v>59</v>
      </c>
      <c r="C9" s="6" t="s">
        <v>55</v>
      </c>
      <c r="D9" s="6" t="s">
        <v>55</v>
      </c>
      <c r="E9" s="6"/>
      <c r="F9" s="10">
        <v>324189124.58</v>
      </c>
      <c r="G9" s="10">
        <v>303193333.78</v>
      </c>
      <c r="H9" s="10">
        <v>303193333.78</v>
      </c>
    </row>
    <row r="10" spans="1:8" ht="38.1" customHeight="1">
      <c r="A10" s="7" t="s">
        <v>60</v>
      </c>
      <c r="B10" s="6" t="s">
        <v>61</v>
      </c>
      <c r="C10" s="6" t="s">
        <v>62</v>
      </c>
      <c r="D10" s="6" t="s">
        <v>55</v>
      </c>
      <c r="E10" s="6"/>
      <c r="F10" s="10">
        <v>0</v>
      </c>
      <c r="G10" s="10">
        <v>0</v>
      </c>
      <c r="H10" s="10">
        <v>0</v>
      </c>
    </row>
    <row r="11" spans="1:8" ht="24.95" customHeight="1">
      <c r="A11" s="7" t="s">
        <v>63</v>
      </c>
      <c r="B11" s="6" t="s">
        <v>64</v>
      </c>
      <c r="C11" s="6" t="s">
        <v>62</v>
      </c>
      <c r="D11" s="6" t="s">
        <v>65</v>
      </c>
      <c r="E11" s="6"/>
      <c r="F11" s="10">
        <v>0</v>
      </c>
      <c r="G11" s="10">
        <v>0</v>
      </c>
      <c r="H11" s="10">
        <v>0</v>
      </c>
    </row>
    <row r="12" spans="1:8" ht="50.1" customHeight="1">
      <c r="A12" s="7" t="s">
        <v>66</v>
      </c>
      <c r="B12" s="6" t="s">
        <v>67</v>
      </c>
      <c r="C12" s="6" t="s">
        <v>68</v>
      </c>
      <c r="D12" s="6" t="s">
        <v>55</v>
      </c>
      <c r="E12" s="6"/>
      <c r="F12" s="10">
        <v>301837333.78</v>
      </c>
      <c r="G12" s="10">
        <v>302593333.78</v>
      </c>
      <c r="H12" s="10">
        <v>302593333.78</v>
      </c>
    </row>
    <row r="13" spans="1:8" ht="87.95" customHeight="1">
      <c r="A13" s="7" t="s">
        <v>69</v>
      </c>
      <c r="B13" s="6" t="s">
        <v>70</v>
      </c>
      <c r="C13" s="6" t="s">
        <v>68</v>
      </c>
      <c r="D13" s="6" t="s">
        <v>71</v>
      </c>
      <c r="E13" s="6"/>
      <c r="F13" s="10">
        <v>249593333.78</v>
      </c>
      <c r="G13" s="10">
        <v>249593333.78</v>
      </c>
      <c r="H13" s="10">
        <v>249593333.78</v>
      </c>
    </row>
    <row r="14" spans="1:8" ht="50.1" customHeight="1">
      <c r="A14" s="7" t="s">
        <v>72</v>
      </c>
      <c r="B14" s="6" t="s">
        <v>73</v>
      </c>
      <c r="C14" s="6" t="s">
        <v>74</v>
      </c>
      <c r="D14" s="6" t="s">
        <v>55</v>
      </c>
      <c r="E14" s="6"/>
      <c r="F14" s="10">
        <v>156000</v>
      </c>
      <c r="G14" s="10">
        <v>0</v>
      </c>
      <c r="H14" s="10">
        <v>0</v>
      </c>
    </row>
    <row r="15" spans="1:8" ht="38.1" customHeight="1">
      <c r="A15" s="7" t="s">
        <v>75</v>
      </c>
      <c r="B15" s="6" t="s">
        <v>76</v>
      </c>
      <c r="C15" s="6" t="s">
        <v>74</v>
      </c>
      <c r="D15" s="6" t="s">
        <v>77</v>
      </c>
      <c r="E15" s="6"/>
      <c r="F15" s="10">
        <v>156000</v>
      </c>
      <c r="G15" s="10">
        <v>0</v>
      </c>
      <c r="H15" s="10">
        <v>0</v>
      </c>
    </row>
    <row r="16" spans="1:8" ht="24.95" customHeight="1">
      <c r="A16" s="7" t="s">
        <v>78</v>
      </c>
      <c r="B16" s="6" t="s">
        <v>79</v>
      </c>
      <c r="C16" s="6" t="s">
        <v>80</v>
      </c>
      <c r="D16" s="6" t="s">
        <v>55</v>
      </c>
      <c r="E16" s="6"/>
      <c r="F16" s="10">
        <v>21595790.8</v>
      </c>
      <c r="G16" s="10">
        <v>0</v>
      </c>
      <c r="H16" s="10">
        <v>0</v>
      </c>
    </row>
    <row r="17" spans="1:8" ht="38.1" customHeight="1">
      <c r="A17" s="7" t="s">
        <v>81</v>
      </c>
      <c r="B17" s="6" t="s">
        <v>82</v>
      </c>
      <c r="C17" s="6" t="s">
        <v>80</v>
      </c>
      <c r="D17" s="6" t="s">
        <v>80</v>
      </c>
      <c r="E17" s="6"/>
      <c r="F17" s="10">
        <v>21595790.8</v>
      </c>
      <c r="G17" s="10">
        <v>0</v>
      </c>
      <c r="H17" s="10">
        <v>0</v>
      </c>
    </row>
    <row r="18" spans="1:8" ht="24.95" customHeight="1">
      <c r="A18" s="7" t="s">
        <v>83</v>
      </c>
      <c r="B18" s="6" t="s">
        <v>84</v>
      </c>
      <c r="C18" s="6" t="s">
        <v>80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>
      <c r="A19" s="7" t="s">
        <v>85</v>
      </c>
      <c r="B19" s="6" t="s">
        <v>86</v>
      </c>
      <c r="C19" s="6" t="s">
        <v>80</v>
      </c>
      <c r="D19" s="6"/>
      <c r="E19" s="6"/>
      <c r="F19" s="10">
        <v>0</v>
      </c>
      <c r="G19" s="10">
        <v>0</v>
      </c>
      <c r="H19" s="10">
        <v>0</v>
      </c>
    </row>
    <row r="20" spans="1:8" ht="24.95" customHeight="1">
      <c r="A20" s="7" t="s">
        <v>87</v>
      </c>
      <c r="B20" s="6" t="s">
        <v>88</v>
      </c>
      <c r="C20" s="6" t="s">
        <v>80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>
      <c r="A21" s="7" t="s">
        <v>89</v>
      </c>
      <c r="B21" s="6" t="s">
        <v>90</v>
      </c>
      <c r="C21" s="6" t="s">
        <v>91</v>
      </c>
      <c r="D21" s="6" t="s">
        <v>55</v>
      </c>
      <c r="E21" s="6"/>
      <c r="F21" s="10">
        <v>0</v>
      </c>
      <c r="G21" s="10">
        <v>0</v>
      </c>
      <c r="H21" s="10">
        <v>0</v>
      </c>
    </row>
    <row r="22" spans="1:8" ht="24.95" customHeight="1">
      <c r="A22" s="7" t="s">
        <v>92</v>
      </c>
      <c r="B22" s="6" t="s">
        <v>93</v>
      </c>
      <c r="C22" s="6" t="s">
        <v>91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>
      <c r="A23" s="7" t="s">
        <v>94</v>
      </c>
      <c r="B23" s="6" t="s">
        <v>95</v>
      </c>
      <c r="C23" s="6" t="s">
        <v>96</v>
      </c>
      <c r="D23" s="6"/>
      <c r="E23" s="6"/>
      <c r="F23" s="10">
        <v>600000</v>
      </c>
      <c r="G23" s="10">
        <v>600000</v>
      </c>
      <c r="H23" s="10">
        <v>600000</v>
      </c>
    </row>
    <row r="24" spans="1:8" ht="24.95" customHeight="1">
      <c r="A24" s="7" t="s">
        <v>97</v>
      </c>
      <c r="B24" s="6" t="s">
        <v>98</v>
      </c>
      <c r="C24" s="6" t="s">
        <v>55</v>
      </c>
      <c r="D24" s="6" t="s">
        <v>55</v>
      </c>
      <c r="E24" s="6"/>
      <c r="F24" s="10">
        <v>0</v>
      </c>
      <c r="G24" s="10">
        <v>0</v>
      </c>
      <c r="H24" s="10">
        <v>0</v>
      </c>
    </row>
    <row r="25" spans="1:8" ht="50.1" customHeight="1">
      <c r="A25" s="7" t="s">
        <v>99</v>
      </c>
      <c r="B25" s="6" t="s">
        <v>100</v>
      </c>
      <c r="C25" s="6" t="s">
        <v>101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>
      <c r="A26" s="7" t="s">
        <v>102</v>
      </c>
      <c r="B26" s="6" t="s">
        <v>103</v>
      </c>
      <c r="C26" s="6" t="s">
        <v>55</v>
      </c>
      <c r="D26" s="6" t="s">
        <v>55</v>
      </c>
      <c r="E26" s="6"/>
      <c r="F26" s="10">
        <v>340761889.94</v>
      </c>
      <c r="G26" s="10">
        <v>303193333.78</v>
      </c>
      <c r="H26" s="10">
        <v>303193333.78</v>
      </c>
    </row>
    <row r="27" spans="1:8" ht="38.1" customHeight="1">
      <c r="A27" s="7" t="s">
        <v>104</v>
      </c>
      <c r="B27" s="6" t="s">
        <v>105</v>
      </c>
      <c r="C27" s="6" t="s">
        <v>55</v>
      </c>
      <c r="D27" s="6" t="s">
        <v>55</v>
      </c>
      <c r="E27" s="6"/>
      <c r="F27" s="10">
        <v>191620067.32</v>
      </c>
      <c r="G27" s="10">
        <v>180073329.9</v>
      </c>
      <c r="H27" s="10">
        <v>178993329.9</v>
      </c>
    </row>
    <row r="28" spans="1:8" ht="38.1" customHeight="1">
      <c r="A28" s="7" t="s">
        <v>106</v>
      </c>
      <c r="B28" s="6" t="s">
        <v>107</v>
      </c>
      <c r="C28" s="6" t="s">
        <v>108</v>
      </c>
      <c r="D28" s="6" t="s">
        <v>109</v>
      </c>
      <c r="E28" s="6" t="s">
        <v>110</v>
      </c>
      <c r="F28" s="10">
        <v>147079621.76</v>
      </c>
      <c r="G28" s="10">
        <v>138209623.76</v>
      </c>
      <c r="H28" s="10">
        <v>137132623.76</v>
      </c>
    </row>
    <row r="29" spans="1:8" ht="38.1" customHeight="1">
      <c r="A29" s="7" t="s">
        <v>111</v>
      </c>
      <c r="B29" s="6" t="s">
        <v>112</v>
      </c>
      <c r="C29" s="6" t="s">
        <v>108</v>
      </c>
      <c r="D29" s="6" t="s">
        <v>109</v>
      </c>
      <c r="E29" s="6" t="s">
        <v>110</v>
      </c>
      <c r="F29" s="10">
        <v>101725259.8</v>
      </c>
      <c r="G29" s="10">
        <v>94712380.8</v>
      </c>
      <c r="H29" s="10">
        <v>94712380.8</v>
      </c>
    </row>
    <row r="30" spans="1:8" ht="24.95" customHeight="1">
      <c r="A30" s="7" t="s">
        <v>113</v>
      </c>
      <c r="B30" s="6" t="s">
        <v>114</v>
      </c>
      <c r="C30" s="6" t="s">
        <v>108</v>
      </c>
      <c r="D30" s="6" t="s">
        <v>109</v>
      </c>
      <c r="E30" s="6" t="s">
        <v>110</v>
      </c>
      <c r="F30" s="10">
        <v>92774503.8</v>
      </c>
      <c r="G30" s="10">
        <v>85761624.8</v>
      </c>
      <c r="H30" s="10">
        <v>85761624.8</v>
      </c>
    </row>
    <row r="31" spans="1:8" ht="24.95" customHeight="1">
      <c r="A31" s="7" t="s">
        <v>115</v>
      </c>
      <c r="B31" s="6" t="s">
        <v>116</v>
      </c>
      <c r="C31" s="6" t="s">
        <v>108</v>
      </c>
      <c r="D31" s="6" t="s">
        <v>109</v>
      </c>
      <c r="E31" s="6" t="s">
        <v>110</v>
      </c>
      <c r="F31" s="10">
        <v>8950756</v>
      </c>
      <c r="G31" s="10">
        <v>8950756</v>
      </c>
      <c r="H31" s="10">
        <v>8950756</v>
      </c>
    </row>
    <row r="32" spans="1:8" ht="24.95" customHeight="1">
      <c r="A32" s="7" t="s">
        <v>117</v>
      </c>
      <c r="B32" s="6" t="s">
        <v>118</v>
      </c>
      <c r="C32" s="6" t="s">
        <v>108</v>
      </c>
      <c r="D32" s="6" t="s">
        <v>109</v>
      </c>
      <c r="E32" s="6" t="s">
        <v>110</v>
      </c>
      <c r="F32" s="10">
        <v>44054361.96</v>
      </c>
      <c r="G32" s="10">
        <v>42197242.96</v>
      </c>
      <c r="H32" s="10">
        <v>41120242.96</v>
      </c>
    </row>
    <row r="33" spans="1:8" ht="24.95" customHeight="1">
      <c r="A33" s="7" t="s">
        <v>119</v>
      </c>
      <c r="B33" s="6" t="s">
        <v>120</v>
      </c>
      <c r="C33" s="6" t="s">
        <v>108</v>
      </c>
      <c r="D33" s="6" t="s">
        <v>109</v>
      </c>
      <c r="E33" s="6" t="s">
        <v>110</v>
      </c>
      <c r="F33" s="10">
        <v>2631758</v>
      </c>
      <c r="G33" s="10">
        <v>2631758</v>
      </c>
      <c r="H33" s="10">
        <v>2631758</v>
      </c>
    </row>
    <row r="34" spans="1:8" ht="24.95" customHeight="1">
      <c r="A34" s="7" t="s">
        <v>121</v>
      </c>
      <c r="B34" s="6" t="s">
        <v>122</v>
      </c>
      <c r="C34" s="6" t="s">
        <v>108</v>
      </c>
      <c r="D34" s="6" t="s">
        <v>109</v>
      </c>
      <c r="E34" s="6" t="s">
        <v>110</v>
      </c>
      <c r="F34" s="10">
        <v>21722272.75</v>
      </c>
      <c r="G34" s="10">
        <v>20285153.75</v>
      </c>
      <c r="H34" s="10">
        <v>20285153.75</v>
      </c>
    </row>
    <row r="35" spans="1:8" ht="24.95" customHeight="1">
      <c r="A35" s="7" t="s">
        <v>123</v>
      </c>
      <c r="B35" s="6" t="s">
        <v>124</v>
      </c>
      <c r="C35" s="6" t="s">
        <v>108</v>
      </c>
      <c r="D35" s="6" t="s">
        <v>109</v>
      </c>
      <c r="E35" s="6" t="s">
        <v>110</v>
      </c>
      <c r="F35" s="10">
        <v>0</v>
      </c>
      <c r="G35" s="10">
        <v>0</v>
      </c>
      <c r="H35" s="10">
        <v>0</v>
      </c>
    </row>
    <row r="36" spans="1:8" ht="24.95" customHeight="1">
      <c r="A36" s="7" t="s">
        <v>125</v>
      </c>
      <c r="B36" s="6" t="s">
        <v>126</v>
      </c>
      <c r="C36" s="6" t="s">
        <v>108</v>
      </c>
      <c r="D36" s="6" t="s">
        <v>109</v>
      </c>
      <c r="E36" s="6" t="s">
        <v>110</v>
      </c>
      <c r="F36" s="10">
        <v>21722272.75</v>
      </c>
      <c r="G36" s="10">
        <v>20285153.75</v>
      </c>
      <c r="H36" s="10">
        <v>20285153.75</v>
      </c>
    </row>
    <row r="37" spans="1:8" ht="24.95" customHeight="1">
      <c r="A37" s="7" t="s">
        <v>127</v>
      </c>
      <c r="B37" s="6" t="s">
        <v>128</v>
      </c>
      <c r="C37" s="6" t="s">
        <v>108</v>
      </c>
      <c r="D37" s="6" t="s">
        <v>109</v>
      </c>
      <c r="E37" s="6" t="s">
        <v>110</v>
      </c>
      <c r="F37" s="10">
        <v>11742011.21</v>
      </c>
      <c r="G37" s="10">
        <v>11742011.21</v>
      </c>
      <c r="H37" s="10">
        <v>11745011.21</v>
      </c>
    </row>
    <row r="38" spans="1:8" ht="24.95" customHeight="1">
      <c r="A38" s="7" t="s">
        <v>129</v>
      </c>
      <c r="B38" s="6" t="s">
        <v>130</v>
      </c>
      <c r="C38" s="6" t="s">
        <v>108</v>
      </c>
      <c r="D38" s="6" t="s">
        <v>109</v>
      </c>
      <c r="E38" s="6" t="s">
        <v>110</v>
      </c>
      <c r="F38" s="10">
        <v>6713010</v>
      </c>
      <c r="G38" s="10">
        <v>6413010</v>
      </c>
      <c r="H38" s="10">
        <v>5333010</v>
      </c>
    </row>
    <row r="39" spans="1:8" ht="24.95" customHeight="1">
      <c r="A39" s="7" t="s">
        <v>131</v>
      </c>
      <c r="B39" s="6" t="s">
        <v>132</v>
      </c>
      <c r="C39" s="6" t="s">
        <v>108</v>
      </c>
      <c r="D39" s="6" t="s">
        <v>109</v>
      </c>
      <c r="E39" s="6" t="s">
        <v>110</v>
      </c>
      <c r="F39" s="10">
        <v>1245310</v>
      </c>
      <c r="G39" s="10">
        <v>1125310</v>
      </c>
      <c r="H39" s="10">
        <v>1125310</v>
      </c>
    </row>
    <row r="40" spans="1:8" ht="24.95" customHeight="1">
      <c r="A40" s="7" t="s">
        <v>133</v>
      </c>
      <c r="B40" s="6" t="s">
        <v>134</v>
      </c>
      <c r="C40" s="6" t="s">
        <v>108</v>
      </c>
      <c r="D40" s="6" t="s">
        <v>135</v>
      </c>
      <c r="E40" s="6" t="s">
        <v>110</v>
      </c>
      <c r="F40" s="10">
        <v>1300000</v>
      </c>
      <c r="G40" s="10">
        <v>1300000</v>
      </c>
      <c r="H40" s="10">
        <v>1300000</v>
      </c>
    </row>
    <row r="41" spans="1:8" ht="50.1" customHeight="1">
      <c r="A41" s="7" t="s">
        <v>136</v>
      </c>
      <c r="B41" s="6" t="s">
        <v>137</v>
      </c>
      <c r="C41" s="6" t="s">
        <v>138</v>
      </c>
      <c r="D41" s="6" t="s">
        <v>55</v>
      </c>
      <c r="E41" s="6"/>
      <c r="F41" s="10">
        <v>215000</v>
      </c>
      <c r="G41" s="10">
        <v>215000</v>
      </c>
      <c r="H41" s="10">
        <v>215000</v>
      </c>
    </row>
    <row r="42" spans="1:8" ht="63" customHeight="1">
      <c r="A42" s="7" t="s">
        <v>139</v>
      </c>
      <c r="B42" s="6" t="s">
        <v>140</v>
      </c>
      <c r="C42" s="6" t="s">
        <v>138</v>
      </c>
      <c r="D42" s="6" t="s">
        <v>141</v>
      </c>
      <c r="E42" s="6" t="s">
        <v>142</v>
      </c>
      <c r="F42" s="10">
        <v>65000</v>
      </c>
      <c r="G42" s="10">
        <v>65000</v>
      </c>
      <c r="H42" s="10">
        <v>65000</v>
      </c>
    </row>
    <row r="43" spans="1:8" ht="24.95" customHeight="1">
      <c r="A43" s="7" t="s">
        <v>143</v>
      </c>
      <c r="B43" s="6" t="s">
        <v>144</v>
      </c>
      <c r="C43" s="6" t="s">
        <v>138</v>
      </c>
      <c r="D43" s="6" t="s">
        <v>145</v>
      </c>
      <c r="E43" s="6" t="s">
        <v>146</v>
      </c>
      <c r="F43" s="10">
        <v>0</v>
      </c>
      <c r="G43" s="10">
        <v>0</v>
      </c>
      <c r="H43" s="10">
        <v>0</v>
      </c>
    </row>
    <row r="44" spans="1:8" ht="75" customHeight="1">
      <c r="A44" s="7" t="s">
        <v>147</v>
      </c>
      <c r="B44" s="6" t="s">
        <v>148</v>
      </c>
      <c r="C44" s="6" t="s">
        <v>138</v>
      </c>
      <c r="D44" s="6" t="s">
        <v>149</v>
      </c>
      <c r="E44" s="6" t="s">
        <v>150</v>
      </c>
      <c r="F44" s="10">
        <v>150000</v>
      </c>
      <c r="G44" s="10">
        <v>150000</v>
      </c>
      <c r="H44" s="10">
        <v>150000</v>
      </c>
    </row>
    <row r="45" spans="1:8" ht="50.1" customHeight="1">
      <c r="A45" s="7" t="s">
        <v>151</v>
      </c>
      <c r="B45" s="6" t="s">
        <v>152</v>
      </c>
      <c r="C45" s="6" t="s">
        <v>138</v>
      </c>
      <c r="D45" s="6" t="s">
        <v>135</v>
      </c>
      <c r="E45" s="6" t="s">
        <v>153</v>
      </c>
      <c r="F45" s="10">
        <v>0</v>
      </c>
      <c r="G45" s="10">
        <v>0</v>
      </c>
      <c r="H45" s="10">
        <v>0</v>
      </c>
    </row>
    <row r="46" spans="1:8" ht="24.95" customHeight="1">
      <c r="A46" s="7" t="s">
        <v>154</v>
      </c>
      <c r="B46" s="6" t="s">
        <v>155</v>
      </c>
      <c r="C46" s="6" t="s">
        <v>138</v>
      </c>
      <c r="D46" s="6" t="s">
        <v>156</v>
      </c>
      <c r="E46" s="6" t="s">
        <v>153</v>
      </c>
      <c r="F46" s="10">
        <v>0</v>
      </c>
      <c r="G46" s="10">
        <v>0</v>
      </c>
      <c r="H46" s="10">
        <v>0</v>
      </c>
    </row>
    <row r="47" spans="1:8" ht="50.1" customHeight="1">
      <c r="A47" s="7" t="s">
        <v>157</v>
      </c>
      <c r="B47" s="6" t="s">
        <v>158</v>
      </c>
      <c r="C47" s="6" t="s">
        <v>159</v>
      </c>
      <c r="D47" s="6" t="s">
        <v>55</v>
      </c>
      <c r="E47" s="6"/>
      <c r="F47" s="10">
        <v>150000</v>
      </c>
      <c r="G47" s="10">
        <v>150000</v>
      </c>
      <c r="H47" s="10">
        <v>150000</v>
      </c>
    </row>
    <row r="48" spans="1:8" ht="63" customHeight="1">
      <c r="A48" s="7" t="s">
        <v>139</v>
      </c>
      <c r="B48" s="6" t="s">
        <v>160</v>
      </c>
      <c r="C48" s="6" t="s">
        <v>159</v>
      </c>
      <c r="D48" s="6" t="s">
        <v>141</v>
      </c>
      <c r="E48" s="6" t="s">
        <v>142</v>
      </c>
      <c r="F48" s="10">
        <v>0</v>
      </c>
      <c r="G48" s="10">
        <v>0</v>
      </c>
      <c r="H48" s="10">
        <v>0</v>
      </c>
    </row>
    <row r="49" spans="1:8" ht="24.95" customHeight="1">
      <c r="A49" s="7" t="s">
        <v>143</v>
      </c>
      <c r="B49" s="6" t="s">
        <v>161</v>
      </c>
      <c r="C49" s="6" t="s">
        <v>159</v>
      </c>
      <c r="D49" s="6" t="s">
        <v>145</v>
      </c>
      <c r="E49" s="6" t="s">
        <v>146</v>
      </c>
      <c r="F49" s="10">
        <v>0</v>
      </c>
      <c r="G49" s="10">
        <v>0</v>
      </c>
      <c r="H49" s="10">
        <v>0</v>
      </c>
    </row>
    <row r="50" spans="1:8" ht="75" customHeight="1">
      <c r="A50" s="7" t="s">
        <v>147</v>
      </c>
      <c r="B50" s="6" t="s">
        <v>162</v>
      </c>
      <c r="C50" s="6" t="s">
        <v>159</v>
      </c>
      <c r="D50" s="6" t="s">
        <v>149</v>
      </c>
      <c r="E50" s="6" t="s">
        <v>150</v>
      </c>
      <c r="F50" s="10">
        <v>150000</v>
      </c>
      <c r="G50" s="10">
        <v>150000</v>
      </c>
      <c r="H50" s="10">
        <v>150000</v>
      </c>
    </row>
    <row r="51" spans="1:8" ht="50.1" customHeight="1">
      <c r="A51" s="7" t="s">
        <v>151</v>
      </c>
      <c r="B51" s="6" t="s">
        <v>163</v>
      </c>
      <c r="C51" s="6" t="s">
        <v>159</v>
      </c>
      <c r="D51" s="6" t="s">
        <v>135</v>
      </c>
      <c r="E51" s="6" t="s">
        <v>153</v>
      </c>
      <c r="F51" s="10">
        <v>0</v>
      </c>
      <c r="G51" s="10">
        <v>0</v>
      </c>
      <c r="H51" s="10">
        <v>0</v>
      </c>
    </row>
    <row r="52" spans="1:8" ht="75" customHeight="1">
      <c r="A52" s="7" t="s">
        <v>164</v>
      </c>
      <c r="B52" s="6" t="s">
        <v>165</v>
      </c>
      <c r="C52" s="6" t="s">
        <v>166</v>
      </c>
      <c r="D52" s="6"/>
      <c r="E52" s="6"/>
      <c r="F52" s="10">
        <v>44175445.56</v>
      </c>
      <c r="G52" s="10">
        <v>41498706.14</v>
      </c>
      <c r="H52" s="10">
        <v>41495706.14</v>
      </c>
    </row>
    <row r="53" spans="1:8" ht="38.1" customHeight="1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44025445.56</v>
      </c>
      <c r="G53" s="10">
        <v>41348706.14</v>
      </c>
      <c r="H53" s="10">
        <v>41345706.14</v>
      </c>
    </row>
    <row r="54" spans="1:8" ht="24.95" customHeight="1">
      <c r="A54" s="7" t="s">
        <v>171</v>
      </c>
      <c r="B54" s="6" t="s">
        <v>172</v>
      </c>
      <c r="C54" s="6" t="s">
        <v>166</v>
      </c>
      <c r="D54" s="6"/>
      <c r="E54" s="6"/>
      <c r="F54" s="10">
        <v>150000</v>
      </c>
      <c r="G54" s="10">
        <v>150000</v>
      </c>
      <c r="H54" s="10">
        <v>150000</v>
      </c>
    </row>
    <row r="55" spans="1:8" ht="24.95" customHeight="1">
      <c r="A55" s="7" t="s">
        <v>173</v>
      </c>
      <c r="B55" s="6" t="s">
        <v>174</v>
      </c>
      <c r="C55" s="6" t="s">
        <v>175</v>
      </c>
      <c r="D55" s="6" t="s">
        <v>55</v>
      </c>
      <c r="E55" s="6"/>
      <c r="F55" s="10">
        <v>1000000</v>
      </c>
      <c r="G55" s="10">
        <v>1000000</v>
      </c>
      <c r="H55" s="10">
        <v>1000000</v>
      </c>
    </row>
    <row r="56" spans="1:8" ht="63" customHeight="1">
      <c r="A56" s="7" t="s">
        <v>176</v>
      </c>
      <c r="B56" s="6" t="s">
        <v>177</v>
      </c>
      <c r="C56" s="6" t="s">
        <v>178</v>
      </c>
      <c r="D56" s="6" t="s">
        <v>179</v>
      </c>
      <c r="E56" s="6" t="s">
        <v>153</v>
      </c>
      <c r="F56" s="10">
        <v>1000000</v>
      </c>
      <c r="G56" s="10">
        <v>1000000</v>
      </c>
      <c r="H56" s="10">
        <v>1000000</v>
      </c>
    </row>
    <row r="57" spans="1:8" ht="63" customHeight="1">
      <c r="A57" s="7" t="s">
        <v>180</v>
      </c>
      <c r="B57" s="6" t="s">
        <v>181</v>
      </c>
      <c r="C57" s="6" t="s">
        <v>182</v>
      </c>
      <c r="D57" s="6" t="s">
        <v>179</v>
      </c>
      <c r="E57" s="6" t="s">
        <v>153</v>
      </c>
      <c r="F57" s="10">
        <v>1000000</v>
      </c>
      <c r="G57" s="10">
        <v>1000000</v>
      </c>
      <c r="H57" s="10">
        <v>1000000</v>
      </c>
    </row>
    <row r="58" spans="1:8" ht="50.1" customHeight="1">
      <c r="A58" s="7" t="s">
        <v>183</v>
      </c>
      <c r="B58" s="6" t="s">
        <v>184</v>
      </c>
      <c r="C58" s="6" t="s">
        <v>185</v>
      </c>
      <c r="D58" s="6" t="s">
        <v>186</v>
      </c>
      <c r="E58" s="6" t="s">
        <v>187</v>
      </c>
      <c r="F58" s="10">
        <v>0</v>
      </c>
      <c r="G58" s="10">
        <v>0</v>
      </c>
      <c r="H58" s="10">
        <v>0</v>
      </c>
    </row>
    <row r="59" spans="1:8" ht="99.95" customHeight="1">
      <c r="A59" s="7" t="s">
        <v>188</v>
      </c>
      <c r="B59" s="6" t="s">
        <v>189</v>
      </c>
      <c r="C59" s="6" t="s">
        <v>190</v>
      </c>
      <c r="D59" s="6" t="s">
        <v>191</v>
      </c>
      <c r="E59" s="6" t="s">
        <v>192</v>
      </c>
      <c r="F59" s="10">
        <v>0</v>
      </c>
      <c r="G59" s="10">
        <v>0</v>
      </c>
      <c r="H59" s="10">
        <v>0</v>
      </c>
    </row>
    <row r="60" spans="1:8" ht="24.95" customHeight="1">
      <c r="A60" s="7" t="s">
        <v>193</v>
      </c>
      <c r="B60" s="6" t="s">
        <v>194</v>
      </c>
      <c r="C60" s="6" t="s">
        <v>195</v>
      </c>
      <c r="D60" s="6" t="s">
        <v>196</v>
      </c>
      <c r="E60" s="6" t="s">
        <v>153</v>
      </c>
      <c r="F60" s="10">
        <v>0</v>
      </c>
      <c r="G60" s="10">
        <v>0</v>
      </c>
      <c r="H60" s="10">
        <v>0</v>
      </c>
    </row>
    <row r="61" spans="1:8" ht="24.95" customHeight="1">
      <c r="A61" s="7" t="s">
        <v>197</v>
      </c>
      <c r="B61" s="6" t="s">
        <v>198</v>
      </c>
      <c r="C61" s="6" t="s">
        <v>199</v>
      </c>
      <c r="D61" s="6" t="s">
        <v>55</v>
      </c>
      <c r="E61" s="6"/>
      <c r="F61" s="10">
        <v>4731559</v>
      </c>
      <c r="G61" s="10">
        <v>4481559</v>
      </c>
      <c r="H61" s="10">
        <v>4481559</v>
      </c>
    </row>
    <row r="62" spans="1:8" ht="38.1" customHeight="1">
      <c r="A62" s="7" t="s">
        <v>200</v>
      </c>
      <c r="B62" s="6" t="s">
        <v>201</v>
      </c>
      <c r="C62" s="6" t="s">
        <v>202</v>
      </c>
      <c r="D62" s="6" t="s">
        <v>203</v>
      </c>
      <c r="E62" s="6" t="s">
        <v>204</v>
      </c>
      <c r="F62" s="10">
        <v>4351559</v>
      </c>
      <c r="G62" s="10">
        <v>4351559</v>
      </c>
      <c r="H62" s="10">
        <v>4351559</v>
      </c>
    </row>
    <row r="63" spans="1:8" ht="75" customHeight="1">
      <c r="A63" s="7" t="s">
        <v>205</v>
      </c>
      <c r="B63" s="6" t="s">
        <v>206</v>
      </c>
      <c r="C63" s="6" t="s">
        <v>207</v>
      </c>
      <c r="D63" s="6" t="s">
        <v>203</v>
      </c>
      <c r="E63" s="6" t="s">
        <v>204</v>
      </c>
      <c r="F63" s="10">
        <v>200000</v>
      </c>
      <c r="G63" s="10">
        <v>50000</v>
      </c>
      <c r="H63" s="10">
        <v>50000</v>
      </c>
    </row>
    <row r="64" spans="1:8" ht="50.1" customHeight="1">
      <c r="A64" s="7" t="s">
        <v>208</v>
      </c>
      <c r="B64" s="6" t="s">
        <v>209</v>
      </c>
      <c r="C64" s="6" t="s">
        <v>210</v>
      </c>
      <c r="D64" s="6" t="s">
        <v>55</v>
      </c>
      <c r="E64" s="6"/>
      <c r="F64" s="10">
        <v>180000</v>
      </c>
      <c r="G64" s="10">
        <v>80000</v>
      </c>
      <c r="H64" s="10">
        <v>80000</v>
      </c>
    </row>
    <row r="65" spans="1:8" ht="24.95" customHeight="1">
      <c r="A65" s="7" t="s">
        <v>211</v>
      </c>
      <c r="B65" s="6" t="s">
        <v>212</v>
      </c>
      <c r="C65" s="6" t="s">
        <v>210</v>
      </c>
      <c r="D65" s="6" t="s">
        <v>213</v>
      </c>
      <c r="E65" s="6" t="s">
        <v>204</v>
      </c>
      <c r="F65" s="10">
        <v>180000</v>
      </c>
      <c r="G65" s="10">
        <v>80000</v>
      </c>
      <c r="H65" s="10">
        <v>80000</v>
      </c>
    </row>
    <row r="66" spans="1:8" ht="24.95" customHeight="1">
      <c r="A66" s="7" t="s">
        <v>214</v>
      </c>
      <c r="B66" s="6" t="s">
        <v>215</v>
      </c>
      <c r="C66" s="6" t="s">
        <v>210</v>
      </c>
      <c r="D66" s="6" t="s">
        <v>216</v>
      </c>
      <c r="E66" s="6" t="s">
        <v>192</v>
      </c>
      <c r="F66" s="10">
        <v>0</v>
      </c>
      <c r="G66" s="10">
        <v>0</v>
      </c>
      <c r="H66" s="10">
        <v>0</v>
      </c>
    </row>
    <row r="67" spans="1:8" ht="24.95" customHeight="1">
      <c r="A67" s="7" t="s">
        <v>217</v>
      </c>
      <c r="B67" s="6" t="s">
        <v>218</v>
      </c>
      <c r="C67" s="6" t="s">
        <v>55</v>
      </c>
      <c r="D67" s="6"/>
      <c r="E67" s="6"/>
      <c r="F67" s="10">
        <v>0</v>
      </c>
      <c r="G67" s="10">
        <v>0</v>
      </c>
      <c r="H67" s="10">
        <v>0</v>
      </c>
    </row>
    <row r="68" spans="1:8" ht="38.1" customHeight="1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</row>
    <row r="69" spans="1:8" ht="24.95" customHeight="1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</row>
    <row r="70" spans="1:8" ht="50.1" customHeight="1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</row>
    <row r="71" spans="1:8" ht="50.1" customHeight="1">
      <c r="A71" s="7" t="s">
        <v>232</v>
      </c>
      <c r="B71" s="6" t="s">
        <v>233</v>
      </c>
      <c r="C71" s="6" t="s">
        <v>234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</row>
    <row r="72" spans="1:8" ht="24.95" customHeight="1">
      <c r="A72" s="7" t="s">
        <v>235</v>
      </c>
      <c r="B72" s="6" t="s">
        <v>236</v>
      </c>
      <c r="C72" s="6" t="s">
        <v>237</v>
      </c>
      <c r="D72" s="6" t="s">
        <v>238</v>
      </c>
      <c r="E72" s="6" t="s">
        <v>239</v>
      </c>
      <c r="F72" s="10">
        <v>0</v>
      </c>
      <c r="G72" s="10">
        <v>0</v>
      </c>
      <c r="H72" s="10">
        <v>0</v>
      </c>
    </row>
    <row r="73" spans="1:8" ht="63" customHeight="1">
      <c r="A73" s="7" t="s">
        <v>240</v>
      </c>
      <c r="B73" s="6" t="s">
        <v>241</v>
      </c>
      <c r="C73" s="6" t="s">
        <v>237</v>
      </c>
      <c r="D73" s="6" t="s">
        <v>238</v>
      </c>
      <c r="E73" s="6" t="s">
        <v>239</v>
      </c>
      <c r="F73" s="10">
        <v>0</v>
      </c>
      <c r="G73" s="10">
        <v>0</v>
      </c>
      <c r="H73" s="10">
        <v>0</v>
      </c>
    </row>
    <row r="74" spans="1:8" ht="50.1" customHeight="1">
      <c r="A74" s="7" t="s">
        <v>242</v>
      </c>
      <c r="B74" s="6" t="s">
        <v>243</v>
      </c>
      <c r="C74" s="6" t="s">
        <v>237</v>
      </c>
      <c r="D74" s="6" t="s">
        <v>244</v>
      </c>
      <c r="E74" s="6" t="s">
        <v>192</v>
      </c>
      <c r="F74" s="10">
        <v>0</v>
      </c>
      <c r="G74" s="10">
        <v>0</v>
      </c>
      <c r="H74" s="10">
        <v>0</v>
      </c>
    </row>
    <row r="75" spans="1:8" ht="75" customHeight="1">
      <c r="A75" s="7" t="s">
        <v>245</v>
      </c>
      <c r="B75" s="6" t="s">
        <v>246</v>
      </c>
      <c r="C75" s="6" t="s">
        <v>247</v>
      </c>
      <c r="D75" s="6" t="s">
        <v>55</v>
      </c>
      <c r="E75" s="6"/>
      <c r="F75" s="10">
        <v>0</v>
      </c>
      <c r="G75" s="10">
        <v>0</v>
      </c>
      <c r="H75" s="10">
        <v>0</v>
      </c>
    </row>
    <row r="76" spans="1:8" ht="63" customHeight="1">
      <c r="A76" s="7" t="s">
        <v>240</v>
      </c>
      <c r="B76" s="6" t="s">
        <v>248</v>
      </c>
      <c r="C76" s="6" t="s">
        <v>247</v>
      </c>
      <c r="D76" s="6" t="s">
        <v>238</v>
      </c>
      <c r="E76" s="6" t="s">
        <v>239</v>
      </c>
      <c r="F76" s="10">
        <v>0</v>
      </c>
      <c r="G76" s="10">
        <v>0</v>
      </c>
      <c r="H76" s="10">
        <v>0</v>
      </c>
    </row>
    <row r="77" spans="1:8" ht="50.1" customHeight="1">
      <c r="A77" s="7" t="s">
        <v>242</v>
      </c>
      <c r="B77" s="6" t="s">
        <v>249</v>
      </c>
      <c r="C77" s="6" t="s">
        <v>247</v>
      </c>
      <c r="D77" s="6" t="s">
        <v>244</v>
      </c>
      <c r="E77" s="6" t="s">
        <v>192</v>
      </c>
      <c r="F77" s="10">
        <v>0</v>
      </c>
      <c r="G77" s="10">
        <v>0</v>
      </c>
      <c r="H77" s="10">
        <v>0</v>
      </c>
    </row>
    <row r="78" spans="1:8" ht="50.1" customHeight="1">
      <c r="A78" s="7" t="s">
        <v>250</v>
      </c>
      <c r="B78" s="6" t="s">
        <v>251</v>
      </c>
      <c r="C78" s="6" t="s">
        <v>96</v>
      </c>
      <c r="D78" s="6" t="s">
        <v>96</v>
      </c>
      <c r="E78" s="6"/>
      <c r="F78" s="10">
        <v>0</v>
      </c>
      <c r="G78" s="10">
        <v>0</v>
      </c>
      <c r="H78" s="10">
        <v>0</v>
      </c>
    </row>
    <row r="79" spans="1:8" ht="75" customHeight="1">
      <c r="A79" s="7" t="s">
        <v>252</v>
      </c>
      <c r="B79" s="6" t="s">
        <v>253</v>
      </c>
      <c r="C79" s="6" t="s">
        <v>254</v>
      </c>
      <c r="D79" s="6" t="s">
        <v>255</v>
      </c>
      <c r="E79" s="6" t="s">
        <v>204</v>
      </c>
      <c r="F79" s="10">
        <v>0</v>
      </c>
      <c r="G79" s="10">
        <v>0</v>
      </c>
      <c r="H79" s="10">
        <v>0</v>
      </c>
    </row>
    <row r="80" spans="1:8" ht="24.95" customHeight="1">
      <c r="A80" s="7" t="s">
        <v>256</v>
      </c>
      <c r="B80" s="6" t="s">
        <v>257</v>
      </c>
      <c r="C80" s="6" t="s">
        <v>96</v>
      </c>
      <c r="D80" s="6"/>
      <c r="E80" s="6"/>
      <c r="F80" s="10">
        <v>143410263.62</v>
      </c>
      <c r="G80" s="10">
        <v>117638444.88</v>
      </c>
      <c r="H80" s="10">
        <v>118718444.88</v>
      </c>
    </row>
    <row r="81" spans="1:8" ht="50.1" customHeight="1">
      <c r="A81" s="7" t="s">
        <v>258</v>
      </c>
      <c r="B81" s="6" t="s">
        <v>259</v>
      </c>
      <c r="C81" s="6" t="s">
        <v>222</v>
      </c>
      <c r="D81" s="6" t="s">
        <v>149</v>
      </c>
      <c r="E81" s="6" t="s">
        <v>150</v>
      </c>
      <c r="F81" s="10">
        <v>0</v>
      </c>
      <c r="G81" s="10">
        <v>0</v>
      </c>
      <c r="H81" s="10">
        <v>0</v>
      </c>
    </row>
    <row r="82" spans="1:8" ht="50.1" customHeight="1">
      <c r="A82" s="7" t="s">
        <v>260</v>
      </c>
      <c r="B82" s="6" t="s">
        <v>261</v>
      </c>
      <c r="C82" s="6" t="s">
        <v>262</v>
      </c>
      <c r="D82" s="6"/>
      <c r="E82" s="6"/>
      <c r="F82" s="10">
        <v>0</v>
      </c>
      <c r="G82" s="10">
        <v>0</v>
      </c>
      <c r="H82" s="10">
        <v>0</v>
      </c>
    </row>
    <row r="83" spans="1:8" ht="50.1" customHeight="1">
      <c r="A83" s="7" t="s">
        <v>260</v>
      </c>
      <c r="B83" s="6" t="s">
        <v>263</v>
      </c>
      <c r="C83" s="6" t="s">
        <v>262</v>
      </c>
      <c r="D83" s="6" t="s">
        <v>264</v>
      </c>
      <c r="E83" s="6" t="s">
        <v>265</v>
      </c>
      <c r="F83" s="10">
        <v>0</v>
      </c>
      <c r="G83" s="10">
        <v>0</v>
      </c>
      <c r="H83" s="10">
        <v>0</v>
      </c>
    </row>
    <row r="84" spans="1:8" ht="24.95" customHeight="1">
      <c r="A84" s="7" t="s">
        <v>266</v>
      </c>
      <c r="B84" s="6" t="s">
        <v>267</v>
      </c>
      <c r="C84" s="6" t="s">
        <v>262</v>
      </c>
      <c r="D84" s="6" t="s">
        <v>268</v>
      </c>
      <c r="E84" s="6" t="s">
        <v>269</v>
      </c>
      <c r="F84" s="10">
        <v>0</v>
      </c>
      <c r="G84" s="10">
        <v>0</v>
      </c>
      <c r="H84" s="10">
        <v>0</v>
      </c>
    </row>
    <row r="85" spans="1:8" ht="24.95" customHeight="1">
      <c r="A85" s="7" t="s">
        <v>270</v>
      </c>
      <c r="B85" s="6" t="s">
        <v>271</v>
      </c>
      <c r="C85" s="6" t="s">
        <v>262</v>
      </c>
      <c r="D85" s="6" t="s">
        <v>272</v>
      </c>
      <c r="E85" s="6" t="s">
        <v>273</v>
      </c>
      <c r="F85" s="10">
        <v>0</v>
      </c>
      <c r="G85" s="10">
        <v>0</v>
      </c>
      <c r="H85" s="10">
        <v>0</v>
      </c>
    </row>
    <row r="86" spans="1:8" ht="24.95" customHeight="1">
      <c r="A86" s="7" t="s">
        <v>274</v>
      </c>
      <c r="B86" s="6" t="s">
        <v>275</v>
      </c>
      <c r="C86" s="6" t="s">
        <v>276</v>
      </c>
      <c r="D86" s="6"/>
      <c r="E86" s="6"/>
      <c r="F86" s="10">
        <v>121476709.14</v>
      </c>
      <c r="G86" s="10">
        <v>96360890.4</v>
      </c>
      <c r="H86" s="10">
        <v>97440890.4</v>
      </c>
    </row>
    <row r="87" spans="1:8" ht="38.1" customHeight="1">
      <c r="A87" s="7" t="s">
        <v>277</v>
      </c>
      <c r="B87" s="6" t="s">
        <v>278</v>
      </c>
      <c r="C87" s="6" t="s">
        <v>276</v>
      </c>
      <c r="D87" s="6"/>
      <c r="E87" s="6"/>
      <c r="F87" s="10">
        <v>56009175.22</v>
      </c>
      <c r="G87" s="10">
        <v>46478183.85</v>
      </c>
      <c r="H87" s="10">
        <v>47558183.85</v>
      </c>
    </row>
    <row r="88" spans="1:8" ht="38.1" customHeight="1">
      <c r="A88" s="7" t="s">
        <v>279</v>
      </c>
      <c r="B88" s="6" t="s">
        <v>280</v>
      </c>
      <c r="C88" s="6" t="s">
        <v>276</v>
      </c>
      <c r="D88" s="6" t="s">
        <v>281</v>
      </c>
      <c r="E88" s="6" t="s">
        <v>282</v>
      </c>
      <c r="F88" s="10">
        <v>1340800</v>
      </c>
      <c r="G88" s="10">
        <v>1340800</v>
      </c>
      <c r="H88" s="10">
        <v>1340800</v>
      </c>
    </row>
    <row r="89" spans="1:8" ht="24.95" customHeight="1">
      <c r="A89" s="7" t="s">
        <v>143</v>
      </c>
      <c r="B89" s="6" t="s">
        <v>283</v>
      </c>
      <c r="C89" s="6" t="s">
        <v>276</v>
      </c>
      <c r="D89" s="6" t="s">
        <v>145</v>
      </c>
      <c r="E89" s="6" t="s">
        <v>146</v>
      </c>
      <c r="F89" s="10">
        <v>0</v>
      </c>
      <c r="G89" s="10">
        <v>0</v>
      </c>
      <c r="H89" s="10">
        <v>0</v>
      </c>
    </row>
    <row r="90" spans="1:8" ht="50.1" customHeight="1">
      <c r="A90" s="7" t="s">
        <v>284</v>
      </c>
      <c r="B90" s="6" t="s">
        <v>285</v>
      </c>
      <c r="C90" s="6" t="s">
        <v>276</v>
      </c>
      <c r="D90" s="6" t="s">
        <v>286</v>
      </c>
      <c r="E90" s="6" t="s">
        <v>287</v>
      </c>
      <c r="F90" s="10">
        <v>1599028.77</v>
      </c>
      <c r="G90" s="10">
        <v>1599028.77</v>
      </c>
      <c r="H90" s="10">
        <v>1599028.77</v>
      </c>
    </row>
    <row r="91" spans="1:8" ht="24.95" customHeight="1">
      <c r="A91" s="7" t="s">
        <v>288</v>
      </c>
      <c r="B91" s="6" t="s">
        <v>289</v>
      </c>
      <c r="C91" s="6" t="s">
        <v>276</v>
      </c>
      <c r="D91" s="6" t="s">
        <v>290</v>
      </c>
      <c r="E91" s="6" t="s">
        <v>291</v>
      </c>
      <c r="F91" s="10">
        <v>0</v>
      </c>
      <c r="G91" s="10">
        <v>0</v>
      </c>
      <c r="H91" s="10">
        <v>0</v>
      </c>
    </row>
    <row r="92" spans="1:8" ht="75" customHeight="1">
      <c r="A92" s="7" t="s">
        <v>292</v>
      </c>
      <c r="B92" s="6" t="s">
        <v>293</v>
      </c>
      <c r="C92" s="6" t="s">
        <v>276</v>
      </c>
      <c r="D92" s="6" t="s">
        <v>294</v>
      </c>
      <c r="E92" s="6" t="s">
        <v>295</v>
      </c>
      <c r="F92" s="10">
        <v>28561451.08</v>
      </c>
      <c r="G92" s="10">
        <v>21467451.08</v>
      </c>
      <c r="H92" s="10">
        <v>22547451.08</v>
      </c>
    </row>
    <row r="93" spans="1:8" ht="75" customHeight="1">
      <c r="A93" s="7" t="s">
        <v>147</v>
      </c>
      <c r="B93" s="6" t="s">
        <v>296</v>
      </c>
      <c r="C93" s="6" t="s">
        <v>276</v>
      </c>
      <c r="D93" s="6" t="s">
        <v>149</v>
      </c>
      <c r="E93" s="6" t="s">
        <v>150</v>
      </c>
      <c r="F93" s="10">
        <v>13817895.37</v>
      </c>
      <c r="G93" s="10">
        <v>11380904</v>
      </c>
      <c r="H93" s="10">
        <v>11380904</v>
      </c>
    </row>
    <row r="94" spans="1:8" ht="24.95" customHeight="1">
      <c r="A94" s="7" t="s">
        <v>297</v>
      </c>
      <c r="B94" s="6" t="s">
        <v>298</v>
      </c>
      <c r="C94" s="6" t="s">
        <v>276</v>
      </c>
      <c r="D94" s="6" t="s">
        <v>299</v>
      </c>
      <c r="E94" s="6" t="s">
        <v>300</v>
      </c>
      <c r="F94" s="10">
        <v>190000</v>
      </c>
      <c r="G94" s="10">
        <v>190000</v>
      </c>
      <c r="H94" s="10">
        <v>190000</v>
      </c>
    </row>
    <row r="95" spans="1:8" ht="75" customHeight="1">
      <c r="A95" s="7" t="s">
        <v>301</v>
      </c>
      <c r="B95" s="6" t="s">
        <v>302</v>
      </c>
      <c r="C95" s="6" t="s">
        <v>276</v>
      </c>
      <c r="D95" s="6" t="s">
        <v>303</v>
      </c>
      <c r="E95" s="6" t="s">
        <v>265</v>
      </c>
      <c r="F95" s="10">
        <v>10500000</v>
      </c>
      <c r="G95" s="10">
        <v>10500000</v>
      </c>
      <c r="H95" s="10">
        <v>10500000</v>
      </c>
    </row>
    <row r="96" spans="1:8" ht="38.1" customHeight="1">
      <c r="A96" s="7" t="s">
        <v>304</v>
      </c>
      <c r="B96" s="6" t="s">
        <v>305</v>
      </c>
      <c r="C96" s="6" t="s">
        <v>276</v>
      </c>
      <c r="D96" s="6"/>
      <c r="E96" s="6"/>
      <c r="F96" s="10">
        <v>65467533.92</v>
      </c>
      <c r="G96" s="10">
        <v>49882706.55</v>
      </c>
      <c r="H96" s="10">
        <v>49882706.55</v>
      </c>
    </row>
    <row r="97" spans="1:8" ht="38.1" customHeight="1">
      <c r="A97" s="7" t="s">
        <v>306</v>
      </c>
      <c r="B97" s="6" t="s">
        <v>307</v>
      </c>
      <c r="C97" s="6" t="s">
        <v>276</v>
      </c>
      <c r="D97" s="6" t="s">
        <v>308</v>
      </c>
      <c r="E97" s="6" t="s">
        <v>309</v>
      </c>
      <c r="F97" s="10">
        <v>44418578.96</v>
      </c>
      <c r="G97" s="10">
        <v>43918578.96</v>
      </c>
      <c r="H97" s="10">
        <v>43918578.96</v>
      </c>
    </row>
    <row r="98" spans="1:8" ht="24.95" customHeight="1">
      <c r="A98" s="7" t="s">
        <v>310</v>
      </c>
      <c r="B98" s="6" t="s">
        <v>311</v>
      </c>
      <c r="C98" s="6" t="s">
        <v>276</v>
      </c>
      <c r="D98" s="6" t="s">
        <v>178</v>
      </c>
      <c r="E98" s="6" t="s">
        <v>312</v>
      </c>
      <c r="F98" s="10">
        <v>0</v>
      </c>
      <c r="G98" s="10">
        <v>0</v>
      </c>
      <c r="H98" s="10">
        <v>0</v>
      </c>
    </row>
    <row r="99" spans="1:8" ht="24.95" customHeight="1">
      <c r="A99" s="7" t="s">
        <v>313</v>
      </c>
      <c r="B99" s="6" t="s">
        <v>314</v>
      </c>
      <c r="C99" s="6" t="s">
        <v>276</v>
      </c>
      <c r="D99" s="6" t="s">
        <v>315</v>
      </c>
      <c r="E99" s="6" t="s">
        <v>316</v>
      </c>
      <c r="F99" s="10">
        <v>0</v>
      </c>
      <c r="G99" s="10">
        <v>0</v>
      </c>
      <c r="H99" s="10">
        <v>0</v>
      </c>
    </row>
    <row r="100" spans="1:8" ht="50.1" customHeight="1">
      <c r="A100" s="7" t="s">
        <v>317</v>
      </c>
      <c r="B100" s="6" t="s">
        <v>318</v>
      </c>
      <c r="C100" s="6" t="s">
        <v>276</v>
      </c>
      <c r="D100" s="6" t="s">
        <v>319</v>
      </c>
      <c r="E100" s="6" t="s">
        <v>320</v>
      </c>
      <c r="F100" s="10">
        <v>0</v>
      </c>
      <c r="G100" s="10">
        <v>0</v>
      </c>
      <c r="H100" s="10">
        <v>0</v>
      </c>
    </row>
    <row r="101" spans="1:8" ht="24.95" customHeight="1">
      <c r="A101" s="7" t="s">
        <v>321</v>
      </c>
      <c r="B101" s="6" t="s">
        <v>322</v>
      </c>
      <c r="C101" s="6" t="s">
        <v>276</v>
      </c>
      <c r="D101" s="6" t="s">
        <v>323</v>
      </c>
      <c r="E101" s="6" t="s">
        <v>324</v>
      </c>
      <c r="F101" s="10">
        <v>14715003.28</v>
      </c>
      <c r="G101" s="10">
        <v>1100000</v>
      </c>
      <c r="H101" s="10">
        <v>1100000</v>
      </c>
    </row>
    <row r="102" spans="1:8" ht="24.95" customHeight="1">
      <c r="A102" s="7" t="s">
        <v>325</v>
      </c>
      <c r="B102" s="6" t="s">
        <v>326</v>
      </c>
      <c r="C102" s="6" t="s">
        <v>276</v>
      </c>
      <c r="D102" s="6" t="s">
        <v>327</v>
      </c>
      <c r="E102" s="6" t="s">
        <v>328</v>
      </c>
      <c r="F102" s="10">
        <v>650000</v>
      </c>
      <c r="G102" s="10">
        <v>650000</v>
      </c>
      <c r="H102" s="10">
        <v>650000</v>
      </c>
    </row>
    <row r="103" spans="1:8" ht="24.95" customHeight="1">
      <c r="A103" s="7" t="s">
        <v>329</v>
      </c>
      <c r="B103" s="6" t="s">
        <v>330</v>
      </c>
      <c r="C103" s="6" t="s">
        <v>276</v>
      </c>
      <c r="D103" s="6" t="s">
        <v>272</v>
      </c>
      <c r="E103" s="6" t="s">
        <v>273</v>
      </c>
      <c r="F103" s="10">
        <v>800000</v>
      </c>
      <c r="G103" s="10">
        <v>800000</v>
      </c>
      <c r="H103" s="10">
        <v>800000</v>
      </c>
    </row>
    <row r="104" spans="1:8" ht="50.1" customHeight="1">
      <c r="A104" s="7" t="s">
        <v>331</v>
      </c>
      <c r="B104" s="6" t="s">
        <v>332</v>
      </c>
      <c r="C104" s="6" t="s">
        <v>276</v>
      </c>
      <c r="D104" s="6" t="s">
        <v>333</v>
      </c>
      <c r="E104" s="6" t="s">
        <v>334</v>
      </c>
      <c r="F104" s="10">
        <v>4883951.68</v>
      </c>
      <c r="G104" s="10">
        <v>3414127.59</v>
      </c>
      <c r="H104" s="10">
        <v>3414127.59</v>
      </c>
    </row>
    <row r="105" spans="1:8" ht="50.1" customHeight="1">
      <c r="A105" s="7" t="s">
        <v>335</v>
      </c>
      <c r="B105" s="6" t="s">
        <v>336</v>
      </c>
      <c r="C105" s="6" t="s">
        <v>276</v>
      </c>
      <c r="D105" s="6" t="s">
        <v>268</v>
      </c>
      <c r="E105" s="6" t="s">
        <v>269</v>
      </c>
      <c r="F105" s="10">
        <v>0</v>
      </c>
      <c r="G105" s="10">
        <v>0</v>
      </c>
      <c r="H105" s="10">
        <v>0</v>
      </c>
    </row>
    <row r="106" spans="1:8" ht="75" customHeight="1">
      <c r="A106" s="7" t="s">
        <v>337</v>
      </c>
      <c r="B106" s="6" t="s">
        <v>338</v>
      </c>
      <c r="C106" s="6" t="s">
        <v>276</v>
      </c>
      <c r="D106" s="6" t="s">
        <v>339</v>
      </c>
      <c r="E106" s="6" t="s">
        <v>150</v>
      </c>
      <c r="F106" s="10">
        <v>0</v>
      </c>
      <c r="G106" s="10">
        <v>0</v>
      </c>
      <c r="H106" s="10">
        <v>0</v>
      </c>
    </row>
    <row r="107" spans="1:8" ht="87.95" customHeight="1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>
      <c r="A108" s="7" t="s">
        <v>343</v>
      </c>
      <c r="B108" s="6" t="s">
        <v>344</v>
      </c>
      <c r="C108" s="6" t="s">
        <v>345</v>
      </c>
      <c r="D108" s="6" t="s">
        <v>286</v>
      </c>
      <c r="E108" s="6" t="s">
        <v>287</v>
      </c>
      <c r="F108" s="10">
        <v>21933554.48</v>
      </c>
      <c r="G108" s="10">
        <v>21277554.48</v>
      </c>
      <c r="H108" s="10">
        <v>21277554.48</v>
      </c>
    </row>
    <row r="109" spans="1:8" ht="50.1" customHeight="1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>
      <c r="A110" s="7" t="s">
        <v>349</v>
      </c>
      <c r="B110" s="6" t="s">
        <v>350</v>
      </c>
      <c r="C110" s="6" t="s">
        <v>351</v>
      </c>
      <c r="D110" s="6"/>
      <c r="E110" s="6"/>
      <c r="F110" s="10">
        <v>0</v>
      </c>
      <c r="G110" s="10">
        <v>0</v>
      </c>
      <c r="H110" s="10">
        <v>0</v>
      </c>
    </row>
    <row r="111" spans="1:8" ht="50.1" customHeight="1">
      <c r="A111" s="7" t="s">
        <v>352</v>
      </c>
      <c r="B111" s="6" t="s">
        <v>353</v>
      </c>
      <c r="C111" s="6" t="s">
        <v>354</v>
      </c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>
      <c r="A112" s="7" t="s">
        <v>355</v>
      </c>
      <c r="B112" s="6" t="s">
        <v>356</v>
      </c>
      <c r="C112" s="6" t="s">
        <v>357</v>
      </c>
      <c r="D112" s="6"/>
      <c r="E112" s="6"/>
      <c r="F112" s="10">
        <v>0</v>
      </c>
      <c r="G112" s="10">
        <v>0</v>
      </c>
      <c r="H112" s="10">
        <v>0</v>
      </c>
    </row>
    <row r="113" spans="1:8" ht="38.1" customHeight="1">
      <c r="A113" s="7" t="s">
        <v>358</v>
      </c>
      <c r="B113" s="6" t="s">
        <v>359</v>
      </c>
      <c r="C113" s="6"/>
      <c r="D113" s="6"/>
      <c r="E113" s="6"/>
      <c r="F113" s="10">
        <v>0</v>
      </c>
      <c r="G113" s="10">
        <v>0</v>
      </c>
      <c r="H113" s="10">
        <v>0</v>
      </c>
    </row>
    <row r="114" spans="1:8" ht="24.95" customHeight="1">
      <c r="A114" s="7" t="s">
        <v>360</v>
      </c>
      <c r="B114" s="6" t="s">
        <v>361</v>
      </c>
      <c r="C114" s="6"/>
      <c r="D114" s="6"/>
      <c r="E114" s="6"/>
      <c r="F114" s="10">
        <v>0</v>
      </c>
      <c r="G114" s="10">
        <v>0</v>
      </c>
      <c r="H114" s="10">
        <v>0</v>
      </c>
    </row>
    <row r="115" spans="1:8" ht="24.95" customHeight="1">
      <c r="A115" s="7" t="s">
        <v>362</v>
      </c>
      <c r="B115" s="6" t="s">
        <v>363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4.95" customHeight="1">
      <c r="A116" s="7" t="s">
        <v>364</v>
      </c>
      <c r="B116" s="6" t="s">
        <v>365</v>
      </c>
      <c r="C116" s="6" t="s">
        <v>96</v>
      </c>
      <c r="D116" s="6" t="s">
        <v>96</v>
      </c>
      <c r="E116" s="6"/>
      <c r="F116" s="10">
        <v>165682.58</v>
      </c>
      <c r="G116" s="10">
        <v>0</v>
      </c>
      <c r="H116" s="10">
        <v>0</v>
      </c>
    </row>
    <row r="117" spans="1:8" ht="38.1" customHeight="1">
      <c r="A117" s="7" t="s">
        <v>366</v>
      </c>
      <c r="B117" s="6" t="s">
        <v>367</v>
      </c>
      <c r="C117" s="6" t="s">
        <v>368</v>
      </c>
      <c r="D117" s="6"/>
      <c r="E117" s="6"/>
      <c r="F117" s="10">
        <v>165682.58</v>
      </c>
      <c r="G117" s="10">
        <v>0</v>
      </c>
      <c r="H117" s="10">
        <v>0</v>
      </c>
    </row>
    <row r="118" spans="1:8" ht="24.95" customHeight="1">
      <c r="A118" s="7" t="s">
        <v>369</v>
      </c>
      <c r="B118" s="6" t="s">
        <v>370</v>
      </c>
      <c r="C118" s="6" t="s">
        <v>368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9E93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8"/>
  <sheetViews>
    <sheetView workbookViewId="0" topLeftCell="A1"/>
  </sheetViews>
  <sheetFormatPr defaultColWidth="9.140625" defaultRowHeight="10.5"/>
  <cols>
    <col min="1" max="1" width="57.28125" style="0" customWidth="1"/>
    <col min="2" max="5" width="11.421875" style="0" customWidth="1"/>
    <col min="6" max="11" width="22.8515625" style="0" customWidth="1"/>
  </cols>
  <sheetData>
    <row r="1" ht="15" customHeight="1"/>
    <row r="2" spans="1:11" ht="24.95" customHeight="1">
      <c r="A2" s="14" t="s">
        <v>371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5" customHeight="1"/>
    <row r="4" spans="1:11" ht="39.95" customHeight="1">
      <c r="A4" s="19" t="s">
        <v>44</v>
      </c>
      <c r="B4" s="19" t="s">
        <v>45</v>
      </c>
      <c r="C4" s="19" t="s">
        <v>46</v>
      </c>
      <c r="D4" s="19" t="s">
        <v>372</v>
      </c>
      <c r="E4" s="19" t="s">
        <v>48</v>
      </c>
      <c r="F4" s="19" t="s">
        <v>49</v>
      </c>
      <c r="G4" s="19"/>
      <c r="H4" s="19"/>
      <c r="I4" s="19"/>
      <c r="J4" s="19"/>
      <c r="K4" s="19"/>
    </row>
    <row r="5" spans="1:11" ht="99.95" customHeight="1">
      <c r="A5" s="19"/>
      <c r="B5" s="19"/>
      <c r="C5" s="19"/>
      <c r="D5" s="19"/>
      <c r="E5" s="19"/>
      <c r="F5" s="6" t="s">
        <v>50</v>
      </c>
      <c r="G5" s="6" t="s">
        <v>373</v>
      </c>
      <c r="H5" s="6" t="s">
        <v>374</v>
      </c>
      <c r="I5" s="6" t="s">
        <v>375</v>
      </c>
      <c r="J5" s="6" t="s">
        <v>51</v>
      </c>
      <c r="K5" s="6" t="s">
        <v>52</v>
      </c>
    </row>
    <row r="6" spans="1:11" ht="20.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>
      <c r="A7" s="7" t="s">
        <v>53</v>
      </c>
      <c r="B7" s="6" t="s">
        <v>54</v>
      </c>
      <c r="C7" s="6" t="s">
        <v>55</v>
      </c>
      <c r="D7" s="6" t="s">
        <v>55</v>
      </c>
      <c r="E7" s="6"/>
      <c r="F7" s="10">
        <v>16738447.94</v>
      </c>
      <c r="G7" s="10">
        <v>2871128.96</v>
      </c>
      <c r="H7" s="10">
        <v>5386720.43</v>
      </c>
      <c r="I7" s="10">
        <v>8480598.55</v>
      </c>
      <c r="J7" s="10">
        <v>0</v>
      </c>
      <c r="K7" s="10">
        <v>0</v>
      </c>
    </row>
    <row r="8" spans="1:11" ht="24.95" customHeight="1">
      <c r="A8" s="7" t="s">
        <v>56</v>
      </c>
      <c r="B8" s="6" t="s">
        <v>57</v>
      </c>
      <c r="C8" s="6" t="s">
        <v>55</v>
      </c>
      <c r="D8" s="6" t="s">
        <v>55</v>
      </c>
      <c r="E8" s="6"/>
      <c r="F8" s="10">
        <f aca="true" t="shared" si="0" ref="F8:K8">IF(ISNUMBER(F7),F7,0)+IF(ISNUMBER(F9),F9,0)+IF(ISNUMBER(F112),F112,0)-IF(ISNUMBER(F26),F26,0)-IF(ISNUMBER(F116),F116,0)</f>
        <v>-1.6676494851708412E-08</v>
      </c>
      <c r="G8" s="10">
        <f t="shared" si="0"/>
        <v>0</v>
      </c>
      <c r="H8" s="10">
        <f t="shared" si="0"/>
        <v>1.949956640601158E-09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ht="24.95" customHeight="1">
      <c r="A9" s="7" t="s">
        <v>58</v>
      </c>
      <c r="B9" s="6" t="s">
        <v>59</v>
      </c>
      <c r="C9" s="6" t="s">
        <v>55</v>
      </c>
      <c r="D9" s="6" t="s">
        <v>55</v>
      </c>
      <c r="E9" s="6"/>
      <c r="F9" s="10">
        <v>324189124.58</v>
      </c>
      <c r="G9" s="10">
        <v>249593333.78</v>
      </c>
      <c r="H9" s="10">
        <v>21595790.8</v>
      </c>
      <c r="I9" s="10">
        <v>53000000</v>
      </c>
      <c r="J9" s="10">
        <v>303193333.78</v>
      </c>
      <c r="K9" s="10">
        <v>303193333.78</v>
      </c>
    </row>
    <row r="10" spans="1:11" ht="38.1" customHeight="1">
      <c r="A10" s="7" t="s">
        <v>60</v>
      </c>
      <c r="B10" s="6" t="s">
        <v>61</v>
      </c>
      <c r="C10" s="6" t="s">
        <v>62</v>
      </c>
      <c r="D10" s="6" t="s">
        <v>55</v>
      </c>
      <c r="E10" s="6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4.95" customHeight="1">
      <c r="A11" s="7" t="s">
        <v>63</v>
      </c>
      <c r="B11" s="6" t="s">
        <v>64</v>
      </c>
      <c r="C11" s="6" t="s">
        <v>62</v>
      </c>
      <c r="D11" s="6" t="s">
        <v>65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>
      <c r="A12" s="7" t="s">
        <v>66</v>
      </c>
      <c r="B12" s="6" t="s">
        <v>67</v>
      </c>
      <c r="C12" s="6" t="s">
        <v>68</v>
      </c>
      <c r="D12" s="6" t="s">
        <v>55</v>
      </c>
      <c r="E12" s="6"/>
      <c r="F12" s="10">
        <v>301837333.78</v>
      </c>
      <c r="G12" s="10">
        <v>249593333.78</v>
      </c>
      <c r="H12" s="10">
        <v>0</v>
      </c>
      <c r="I12" s="10">
        <v>52244000</v>
      </c>
      <c r="J12" s="10">
        <v>302593333.78</v>
      </c>
      <c r="K12" s="10">
        <v>302593333.78</v>
      </c>
    </row>
    <row r="13" spans="1:11" ht="87.95" customHeight="1">
      <c r="A13" s="7" t="s">
        <v>69</v>
      </c>
      <c r="B13" s="6" t="s">
        <v>70</v>
      </c>
      <c r="C13" s="6" t="s">
        <v>68</v>
      </c>
      <c r="D13" s="6" t="s">
        <v>71</v>
      </c>
      <c r="E13" s="6"/>
      <c r="F13" s="10">
        <v>249593333.78</v>
      </c>
      <c r="G13" s="10">
        <v>249593333.78</v>
      </c>
      <c r="H13" s="10">
        <v>0</v>
      </c>
      <c r="I13" s="10">
        <v>0</v>
      </c>
      <c r="J13" s="10">
        <v>249593333.78</v>
      </c>
      <c r="K13" s="10">
        <v>249593333.78</v>
      </c>
    </row>
    <row r="14" spans="1:11" ht="50.1" customHeight="1">
      <c r="A14" s="7" t="s">
        <v>72</v>
      </c>
      <c r="B14" s="6" t="s">
        <v>73</v>
      </c>
      <c r="C14" s="6" t="s">
        <v>74</v>
      </c>
      <c r="D14" s="6" t="s">
        <v>55</v>
      </c>
      <c r="E14" s="6"/>
      <c r="F14" s="10">
        <v>156000</v>
      </c>
      <c r="G14" s="10">
        <v>0</v>
      </c>
      <c r="H14" s="10">
        <v>0</v>
      </c>
      <c r="I14" s="10">
        <v>156000</v>
      </c>
      <c r="J14" s="10">
        <v>0</v>
      </c>
      <c r="K14" s="10">
        <v>0</v>
      </c>
    </row>
    <row r="15" spans="1:11" ht="38.1" customHeight="1">
      <c r="A15" s="7" t="s">
        <v>75</v>
      </c>
      <c r="B15" s="6" t="s">
        <v>76</v>
      </c>
      <c r="C15" s="6" t="s">
        <v>74</v>
      </c>
      <c r="D15" s="6" t="s">
        <v>77</v>
      </c>
      <c r="E15" s="6"/>
      <c r="F15" s="10">
        <v>156000</v>
      </c>
      <c r="G15" s="10">
        <v>0</v>
      </c>
      <c r="H15" s="10">
        <v>0</v>
      </c>
      <c r="I15" s="10">
        <v>156000</v>
      </c>
      <c r="J15" s="10">
        <v>0</v>
      </c>
      <c r="K15" s="10">
        <v>0</v>
      </c>
    </row>
    <row r="16" spans="1:11" ht="24.95" customHeight="1">
      <c r="A16" s="7" t="s">
        <v>78</v>
      </c>
      <c r="B16" s="6" t="s">
        <v>79</v>
      </c>
      <c r="C16" s="6" t="s">
        <v>80</v>
      </c>
      <c r="D16" s="6" t="s">
        <v>55</v>
      </c>
      <c r="E16" s="6"/>
      <c r="F16" s="10">
        <v>21595790.8</v>
      </c>
      <c r="G16" s="10">
        <v>0</v>
      </c>
      <c r="H16" s="10">
        <v>21595790.8</v>
      </c>
      <c r="I16" s="10">
        <v>0</v>
      </c>
      <c r="J16" s="10">
        <v>0</v>
      </c>
      <c r="K16" s="10">
        <v>0</v>
      </c>
    </row>
    <row r="17" spans="1:11" ht="38.1" customHeight="1">
      <c r="A17" s="7" t="s">
        <v>81</v>
      </c>
      <c r="B17" s="6" t="s">
        <v>82</v>
      </c>
      <c r="C17" s="6" t="s">
        <v>80</v>
      </c>
      <c r="D17" s="6" t="s">
        <v>80</v>
      </c>
      <c r="E17" s="6"/>
      <c r="F17" s="10">
        <v>21595790.8</v>
      </c>
      <c r="G17" s="10">
        <v>0</v>
      </c>
      <c r="H17" s="10">
        <v>21595790.8</v>
      </c>
      <c r="I17" s="10">
        <v>0</v>
      </c>
      <c r="J17" s="10">
        <v>0</v>
      </c>
      <c r="K17" s="10">
        <v>0</v>
      </c>
    </row>
    <row r="18" spans="1:11" ht="24.95" customHeight="1">
      <c r="A18" s="7" t="s">
        <v>83</v>
      </c>
      <c r="B18" s="6" t="s">
        <v>84</v>
      </c>
      <c r="C18" s="6" t="s">
        <v>80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>
      <c r="A19" s="7" t="s">
        <v>85</v>
      </c>
      <c r="B19" s="6" t="s">
        <v>86</v>
      </c>
      <c r="C19" s="6" t="s">
        <v>80</v>
      </c>
      <c r="D19" s="6"/>
      <c r="E19" s="6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>
      <c r="A20" s="7" t="s">
        <v>87</v>
      </c>
      <c r="B20" s="6" t="s">
        <v>88</v>
      </c>
      <c r="C20" s="6" t="s">
        <v>80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>
      <c r="A21" s="7" t="s">
        <v>89</v>
      </c>
      <c r="B21" s="6" t="s">
        <v>90</v>
      </c>
      <c r="C21" s="6" t="s">
        <v>91</v>
      </c>
      <c r="D21" s="6" t="s">
        <v>55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>
      <c r="A22" s="7" t="s">
        <v>92</v>
      </c>
      <c r="B22" s="6" t="s">
        <v>93</v>
      </c>
      <c r="C22" s="6" t="s">
        <v>91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>
      <c r="A23" s="7" t="s">
        <v>94</v>
      </c>
      <c r="B23" s="6" t="s">
        <v>95</v>
      </c>
      <c r="C23" s="6" t="s">
        <v>96</v>
      </c>
      <c r="D23" s="6"/>
      <c r="E23" s="6"/>
      <c r="F23" s="10">
        <v>600000</v>
      </c>
      <c r="G23" s="10">
        <v>0</v>
      </c>
      <c r="H23" s="10">
        <v>0</v>
      </c>
      <c r="I23" s="10">
        <v>600000</v>
      </c>
      <c r="J23" s="10">
        <v>600000</v>
      </c>
      <c r="K23" s="10">
        <v>600000</v>
      </c>
    </row>
    <row r="24" spans="1:11" ht="24.95" customHeight="1">
      <c r="A24" s="7" t="s">
        <v>97</v>
      </c>
      <c r="B24" s="6" t="s">
        <v>98</v>
      </c>
      <c r="C24" s="6" t="s">
        <v>55</v>
      </c>
      <c r="D24" s="6" t="s">
        <v>55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>
      <c r="A25" s="7" t="s">
        <v>99</v>
      </c>
      <c r="B25" s="6" t="s">
        <v>100</v>
      </c>
      <c r="C25" s="6" t="s">
        <v>101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>
      <c r="A26" s="7" t="s">
        <v>102</v>
      </c>
      <c r="B26" s="6" t="s">
        <v>103</v>
      </c>
      <c r="C26" s="6" t="s">
        <v>55</v>
      </c>
      <c r="D26" s="6" t="s">
        <v>55</v>
      </c>
      <c r="E26" s="6"/>
      <c r="F26" s="10">
        <v>340761889.94</v>
      </c>
      <c r="G26" s="10">
        <v>252464462.74</v>
      </c>
      <c r="H26" s="10">
        <v>26816828.65</v>
      </c>
      <c r="I26" s="10">
        <v>61480598.55</v>
      </c>
      <c r="J26" s="10">
        <v>303193333.78</v>
      </c>
      <c r="K26" s="10">
        <v>303193333.78</v>
      </c>
    </row>
    <row r="27" spans="1:11" ht="38.1" customHeight="1">
      <c r="A27" s="7" t="s">
        <v>104</v>
      </c>
      <c r="B27" s="6" t="s">
        <v>105</v>
      </c>
      <c r="C27" s="6" t="s">
        <v>55</v>
      </c>
      <c r="D27" s="6" t="s">
        <v>55</v>
      </c>
      <c r="E27" s="6"/>
      <c r="F27" s="10">
        <v>191620067.32</v>
      </c>
      <c r="G27" s="10">
        <v>157627679.23</v>
      </c>
      <c r="H27" s="10">
        <v>7828768.46</v>
      </c>
      <c r="I27" s="10">
        <v>26163619.63</v>
      </c>
      <c r="J27" s="10">
        <v>180073329.9</v>
      </c>
      <c r="K27" s="10">
        <v>178993329.9</v>
      </c>
    </row>
    <row r="28" spans="1:11" ht="38.1" customHeight="1">
      <c r="A28" s="7" t="s">
        <v>106</v>
      </c>
      <c r="B28" s="6" t="s">
        <v>107</v>
      </c>
      <c r="C28" s="6" t="s">
        <v>108</v>
      </c>
      <c r="D28" s="6" t="s">
        <v>109</v>
      </c>
      <c r="E28" s="6" t="s">
        <v>110</v>
      </c>
      <c r="F28" s="10">
        <v>147079621.76</v>
      </c>
      <c r="G28" s="10">
        <v>121171028.76</v>
      </c>
      <c r="H28" s="10">
        <v>6012879</v>
      </c>
      <c r="I28" s="10">
        <v>19895714</v>
      </c>
      <c r="J28" s="10">
        <v>138209623.76</v>
      </c>
      <c r="K28" s="10">
        <v>137132623.76</v>
      </c>
    </row>
    <row r="29" spans="1:11" ht="38.1" customHeight="1">
      <c r="A29" s="7" t="s">
        <v>111</v>
      </c>
      <c r="B29" s="6" t="s">
        <v>112</v>
      </c>
      <c r="C29" s="6" t="s">
        <v>108</v>
      </c>
      <c r="D29" s="6" t="s">
        <v>109</v>
      </c>
      <c r="E29" s="6" t="s">
        <v>110</v>
      </c>
      <c r="F29" s="10">
        <v>101725259.8</v>
      </c>
      <c r="G29" s="10">
        <v>82144380.8</v>
      </c>
      <c r="H29" s="10">
        <v>6012879</v>
      </c>
      <c r="I29" s="10">
        <v>13568000</v>
      </c>
      <c r="J29" s="10">
        <v>94712380.8</v>
      </c>
      <c r="K29" s="10">
        <v>94712380.8</v>
      </c>
    </row>
    <row r="30" spans="1:11" ht="24.95" customHeight="1">
      <c r="A30" s="7" t="s">
        <v>113</v>
      </c>
      <c r="B30" s="6" t="s">
        <v>114</v>
      </c>
      <c r="C30" s="6" t="s">
        <v>108</v>
      </c>
      <c r="D30" s="6" t="s">
        <v>109</v>
      </c>
      <c r="E30" s="6" t="s">
        <v>110</v>
      </c>
      <c r="F30" s="10">
        <v>92774503.8</v>
      </c>
      <c r="G30" s="10">
        <v>73193624.8</v>
      </c>
      <c r="H30" s="10">
        <v>6012879</v>
      </c>
      <c r="I30" s="10">
        <v>13568000</v>
      </c>
      <c r="J30" s="10">
        <v>85761624.8</v>
      </c>
      <c r="K30" s="10">
        <v>85761624.8</v>
      </c>
    </row>
    <row r="31" spans="1:11" ht="24.95" customHeight="1">
      <c r="A31" s="7" t="s">
        <v>115</v>
      </c>
      <c r="B31" s="6" t="s">
        <v>116</v>
      </c>
      <c r="C31" s="6" t="s">
        <v>108</v>
      </c>
      <c r="D31" s="6" t="s">
        <v>109</v>
      </c>
      <c r="E31" s="6" t="s">
        <v>110</v>
      </c>
      <c r="F31" s="10">
        <v>8950756</v>
      </c>
      <c r="G31" s="10">
        <v>8950756</v>
      </c>
      <c r="H31" s="10">
        <v>0</v>
      </c>
      <c r="I31" s="10">
        <v>0</v>
      </c>
      <c r="J31" s="10">
        <v>8950756</v>
      </c>
      <c r="K31" s="10">
        <v>8950756</v>
      </c>
    </row>
    <row r="32" spans="1:11" ht="24.95" customHeight="1">
      <c r="A32" s="7" t="s">
        <v>117</v>
      </c>
      <c r="B32" s="6" t="s">
        <v>118</v>
      </c>
      <c r="C32" s="6" t="s">
        <v>108</v>
      </c>
      <c r="D32" s="6" t="s">
        <v>109</v>
      </c>
      <c r="E32" s="6" t="s">
        <v>110</v>
      </c>
      <c r="F32" s="10">
        <v>44054361.96</v>
      </c>
      <c r="G32" s="10">
        <v>38026647.96</v>
      </c>
      <c r="H32" s="10">
        <v>0</v>
      </c>
      <c r="I32" s="10">
        <v>6027714</v>
      </c>
      <c r="J32" s="10">
        <v>42197242.96</v>
      </c>
      <c r="K32" s="10">
        <v>41120242.96</v>
      </c>
    </row>
    <row r="33" spans="1:11" ht="24.95" customHeight="1">
      <c r="A33" s="7" t="s">
        <v>119</v>
      </c>
      <c r="B33" s="6" t="s">
        <v>120</v>
      </c>
      <c r="C33" s="6" t="s">
        <v>108</v>
      </c>
      <c r="D33" s="6" t="s">
        <v>109</v>
      </c>
      <c r="E33" s="6" t="s">
        <v>110</v>
      </c>
      <c r="F33" s="10">
        <v>2631758</v>
      </c>
      <c r="G33" s="10">
        <v>0</v>
      </c>
      <c r="H33" s="10">
        <v>0</v>
      </c>
      <c r="I33" s="10">
        <v>2631758</v>
      </c>
      <c r="J33" s="10">
        <v>2631758</v>
      </c>
      <c r="K33" s="10">
        <v>2631758</v>
      </c>
    </row>
    <row r="34" spans="1:11" ht="24.95" customHeight="1">
      <c r="A34" s="7" t="s">
        <v>121</v>
      </c>
      <c r="B34" s="6" t="s">
        <v>122</v>
      </c>
      <c r="C34" s="6" t="s">
        <v>108</v>
      </c>
      <c r="D34" s="6" t="s">
        <v>109</v>
      </c>
      <c r="E34" s="6" t="s">
        <v>110</v>
      </c>
      <c r="F34" s="10">
        <v>21722272.75</v>
      </c>
      <c r="G34" s="10">
        <v>21722272.75</v>
      </c>
      <c r="H34" s="10">
        <v>0</v>
      </c>
      <c r="I34" s="10">
        <v>0</v>
      </c>
      <c r="J34" s="10">
        <v>20285153.75</v>
      </c>
      <c r="K34" s="10">
        <v>20285153.75</v>
      </c>
    </row>
    <row r="35" spans="1:11" ht="24.95" customHeight="1">
      <c r="A35" s="7" t="s">
        <v>123</v>
      </c>
      <c r="B35" s="6" t="s">
        <v>124</v>
      </c>
      <c r="C35" s="6" t="s">
        <v>108</v>
      </c>
      <c r="D35" s="6" t="s">
        <v>109</v>
      </c>
      <c r="E35" s="6" t="s">
        <v>110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4.95" customHeight="1">
      <c r="A36" s="7" t="s">
        <v>125</v>
      </c>
      <c r="B36" s="6" t="s">
        <v>126</v>
      </c>
      <c r="C36" s="6" t="s">
        <v>108</v>
      </c>
      <c r="D36" s="6" t="s">
        <v>109</v>
      </c>
      <c r="E36" s="6" t="s">
        <v>110</v>
      </c>
      <c r="F36" s="10">
        <v>21722272.75</v>
      </c>
      <c r="G36" s="10">
        <v>21722272.75</v>
      </c>
      <c r="H36" s="10">
        <v>0</v>
      </c>
      <c r="I36" s="10">
        <v>0</v>
      </c>
      <c r="J36" s="10">
        <v>20285153.75</v>
      </c>
      <c r="K36" s="10">
        <v>20285153.75</v>
      </c>
    </row>
    <row r="37" spans="1:11" ht="24.95" customHeight="1">
      <c r="A37" s="7" t="s">
        <v>127</v>
      </c>
      <c r="B37" s="6" t="s">
        <v>128</v>
      </c>
      <c r="C37" s="6" t="s">
        <v>108</v>
      </c>
      <c r="D37" s="6" t="s">
        <v>109</v>
      </c>
      <c r="E37" s="6" t="s">
        <v>110</v>
      </c>
      <c r="F37" s="10">
        <v>11742011.21</v>
      </c>
      <c r="G37" s="10">
        <v>10026055.21</v>
      </c>
      <c r="H37" s="10">
        <v>0</v>
      </c>
      <c r="I37" s="10">
        <v>1715956</v>
      </c>
      <c r="J37" s="10">
        <v>11742011.21</v>
      </c>
      <c r="K37" s="10">
        <v>11745011.21</v>
      </c>
    </row>
    <row r="38" spans="1:11" ht="24.95" customHeight="1">
      <c r="A38" s="7" t="s">
        <v>129</v>
      </c>
      <c r="B38" s="6" t="s">
        <v>130</v>
      </c>
      <c r="C38" s="6" t="s">
        <v>108</v>
      </c>
      <c r="D38" s="6" t="s">
        <v>109</v>
      </c>
      <c r="E38" s="6" t="s">
        <v>110</v>
      </c>
      <c r="F38" s="10">
        <v>6713010</v>
      </c>
      <c r="G38" s="10">
        <v>5213010</v>
      </c>
      <c r="H38" s="10">
        <v>0</v>
      </c>
      <c r="I38" s="10">
        <v>1500000</v>
      </c>
      <c r="J38" s="10">
        <v>6413010</v>
      </c>
      <c r="K38" s="10">
        <v>5333010</v>
      </c>
    </row>
    <row r="39" spans="1:11" ht="24.95" customHeight="1">
      <c r="A39" s="7" t="s">
        <v>131</v>
      </c>
      <c r="B39" s="6" t="s">
        <v>132</v>
      </c>
      <c r="C39" s="6" t="s">
        <v>108</v>
      </c>
      <c r="D39" s="6" t="s">
        <v>109</v>
      </c>
      <c r="E39" s="6" t="s">
        <v>110</v>
      </c>
      <c r="F39" s="10">
        <v>1245310</v>
      </c>
      <c r="G39" s="10">
        <v>1065310</v>
      </c>
      <c r="H39" s="10">
        <v>0</v>
      </c>
      <c r="I39" s="10">
        <v>180000</v>
      </c>
      <c r="J39" s="10">
        <v>1125310</v>
      </c>
      <c r="K39" s="10">
        <v>1125310</v>
      </c>
    </row>
    <row r="40" spans="1:11" ht="24.95" customHeight="1">
      <c r="A40" s="7" t="s">
        <v>133</v>
      </c>
      <c r="B40" s="6" t="s">
        <v>134</v>
      </c>
      <c r="C40" s="6" t="s">
        <v>108</v>
      </c>
      <c r="D40" s="6" t="s">
        <v>135</v>
      </c>
      <c r="E40" s="6" t="s">
        <v>110</v>
      </c>
      <c r="F40" s="10">
        <v>1300000</v>
      </c>
      <c r="G40" s="10">
        <v>1000000</v>
      </c>
      <c r="H40" s="10">
        <v>0</v>
      </c>
      <c r="I40" s="10">
        <v>300000</v>
      </c>
      <c r="J40" s="10">
        <v>1300000</v>
      </c>
      <c r="K40" s="10">
        <v>1300000</v>
      </c>
    </row>
    <row r="41" spans="1:11" ht="50.1" customHeight="1">
      <c r="A41" s="7" t="s">
        <v>136</v>
      </c>
      <c r="B41" s="6" t="s">
        <v>137</v>
      </c>
      <c r="C41" s="6" t="s">
        <v>138</v>
      </c>
      <c r="D41" s="6" t="s">
        <v>55</v>
      </c>
      <c r="E41" s="6"/>
      <c r="F41" s="10">
        <v>215000</v>
      </c>
      <c r="G41" s="10">
        <v>65000</v>
      </c>
      <c r="H41" s="10">
        <v>0</v>
      </c>
      <c r="I41" s="10">
        <v>150000</v>
      </c>
      <c r="J41" s="10">
        <v>215000</v>
      </c>
      <c r="K41" s="10">
        <v>215000</v>
      </c>
    </row>
    <row r="42" spans="1:11" ht="63" customHeight="1">
      <c r="A42" s="7" t="s">
        <v>139</v>
      </c>
      <c r="B42" s="6" t="s">
        <v>140</v>
      </c>
      <c r="C42" s="6" t="s">
        <v>138</v>
      </c>
      <c r="D42" s="6" t="s">
        <v>141</v>
      </c>
      <c r="E42" s="6" t="s">
        <v>142</v>
      </c>
      <c r="F42" s="10">
        <v>65000</v>
      </c>
      <c r="G42" s="10">
        <v>15000</v>
      </c>
      <c r="H42" s="10">
        <v>0</v>
      </c>
      <c r="I42" s="10">
        <v>50000</v>
      </c>
      <c r="J42" s="10">
        <v>65000</v>
      </c>
      <c r="K42" s="10">
        <v>65000</v>
      </c>
    </row>
    <row r="43" spans="1:11" ht="24.95" customHeight="1">
      <c r="A43" s="7" t="s">
        <v>143</v>
      </c>
      <c r="B43" s="6" t="s">
        <v>144</v>
      </c>
      <c r="C43" s="6" t="s">
        <v>138</v>
      </c>
      <c r="D43" s="6" t="s">
        <v>145</v>
      </c>
      <c r="E43" s="6" t="s">
        <v>146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>
      <c r="A44" s="7" t="s">
        <v>147</v>
      </c>
      <c r="B44" s="6" t="s">
        <v>148</v>
      </c>
      <c r="C44" s="6" t="s">
        <v>138</v>
      </c>
      <c r="D44" s="6" t="s">
        <v>149</v>
      </c>
      <c r="E44" s="6" t="s">
        <v>150</v>
      </c>
      <c r="F44" s="10">
        <v>150000</v>
      </c>
      <c r="G44" s="10">
        <v>50000</v>
      </c>
      <c r="H44" s="10">
        <v>0</v>
      </c>
      <c r="I44" s="10">
        <v>100000</v>
      </c>
      <c r="J44" s="10">
        <v>150000</v>
      </c>
      <c r="K44" s="10">
        <v>150000</v>
      </c>
    </row>
    <row r="45" spans="1:11" ht="50.1" customHeight="1">
      <c r="A45" s="7" t="s">
        <v>151</v>
      </c>
      <c r="B45" s="6" t="s">
        <v>152</v>
      </c>
      <c r="C45" s="6" t="s">
        <v>138</v>
      </c>
      <c r="D45" s="6" t="s">
        <v>135</v>
      </c>
      <c r="E45" s="6" t="s">
        <v>153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24.95" customHeight="1">
      <c r="A46" s="7" t="s">
        <v>154</v>
      </c>
      <c r="B46" s="6" t="s">
        <v>155</v>
      </c>
      <c r="C46" s="6" t="s">
        <v>138</v>
      </c>
      <c r="D46" s="6" t="s">
        <v>156</v>
      </c>
      <c r="E46" s="6" t="s">
        <v>153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50.1" customHeight="1">
      <c r="A47" s="7" t="s">
        <v>157</v>
      </c>
      <c r="B47" s="6" t="s">
        <v>158</v>
      </c>
      <c r="C47" s="6" t="s">
        <v>159</v>
      </c>
      <c r="D47" s="6" t="s">
        <v>55</v>
      </c>
      <c r="E47" s="6"/>
      <c r="F47" s="10">
        <v>150000</v>
      </c>
      <c r="G47" s="10">
        <v>0</v>
      </c>
      <c r="H47" s="10">
        <v>0</v>
      </c>
      <c r="I47" s="10">
        <v>150000</v>
      </c>
      <c r="J47" s="10">
        <v>150000</v>
      </c>
      <c r="K47" s="10">
        <v>150000</v>
      </c>
    </row>
    <row r="48" spans="1:11" ht="63" customHeight="1">
      <c r="A48" s="7" t="s">
        <v>139</v>
      </c>
      <c r="B48" s="6" t="s">
        <v>160</v>
      </c>
      <c r="C48" s="6" t="s">
        <v>159</v>
      </c>
      <c r="D48" s="6" t="s">
        <v>141</v>
      </c>
      <c r="E48" s="6" t="s">
        <v>142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>
      <c r="A49" s="7" t="s">
        <v>143</v>
      </c>
      <c r="B49" s="6" t="s">
        <v>161</v>
      </c>
      <c r="C49" s="6" t="s">
        <v>159</v>
      </c>
      <c r="D49" s="6" t="s">
        <v>145</v>
      </c>
      <c r="E49" s="6" t="s">
        <v>146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>
      <c r="A50" s="7" t="s">
        <v>147</v>
      </c>
      <c r="B50" s="6" t="s">
        <v>162</v>
      </c>
      <c r="C50" s="6" t="s">
        <v>159</v>
      </c>
      <c r="D50" s="6" t="s">
        <v>149</v>
      </c>
      <c r="E50" s="6" t="s">
        <v>150</v>
      </c>
      <c r="F50" s="10">
        <v>150000</v>
      </c>
      <c r="G50" s="10">
        <v>0</v>
      </c>
      <c r="H50" s="10">
        <v>0</v>
      </c>
      <c r="I50" s="10">
        <v>150000</v>
      </c>
      <c r="J50" s="10">
        <v>150000</v>
      </c>
      <c r="K50" s="10">
        <v>150000</v>
      </c>
    </row>
    <row r="51" spans="1:11" ht="50.1" customHeight="1">
      <c r="A51" s="7" t="s">
        <v>151</v>
      </c>
      <c r="B51" s="6" t="s">
        <v>163</v>
      </c>
      <c r="C51" s="6" t="s">
        <v>159</v>
      </c>
      <c r="D51" s="6" t="s">
        <v>135</v>
      </c>
      <c r="E51" s="6" t="s">
        <v>153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>
      <c r="A52" s="7" t="s">
        <v>164</v>
      </c>
      <c r="B52" s="6" t="s">
        <v>165</v>
      </c>
      <c r="C52" s="6" t="s">
        <v>166</v>
      </c>
      <c r="D52" s="6"/>
      <c r="E52" s="6"/>
      <c r="F52" s="10">
        <v>44175445.56</v>
      </c>
      <c r="G52" s="10">
        <v>36391650.47</v>
      </c>
      <c r="H52" s="10">
        <v>1815889.46</v>
      </c>
      <c r="I52" s="10">
        <v>5967905.63</v>
      </c>
      <c r="J52" s="10">
        <v>41498706.14</v>
      </c>
      <c r="K52" s="10">
        <v>41495706.14</v>
      </c>
    </row>
    <row r="53" spans="1:11" ht="38.1" customHeight="1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44025445.56</v>
      </c>
      <c r="G53" s="10">
        <v>36291650.47</v>
      </c>
      <c r="H53" s="10">
        <v>1815889.46</v>
      </c>
      <c r="I53" s="10">
        <v>5917905.63</v>
      </c>
      <c r="J53" s="10">
        <v>41348706.14</v>
      </c>
      <c r="K53" s="10">
        <v>41345706.14</v>
      </c>
    </row>
    <row r="54" spans="1:11" ht="24.95" customHeight="1">
      <c r="A54" s="7" t="s">
        <v>171</v>
      </c>
      <c r="B54" s="6" t="s">
        <v>172</v>
      </c>
      <c r="C54" s="6" t="s">
        <v>166</v>
      </c>
      <c r="D54" s="6"/>
      <c r="E54" s="6"/>
      <c r="F54" s="10">
        <v>150000</v>
      </c>
      <c r="G54" s="10">
        <v>100000</v>
      </c>
      <c r="H54" s="10">
        <v>0</v>
      </c>
      <c r="I54" s="10">
        <v>50000</v>
      </c>
      <c r="J54" s="10">
        <v>150000</v>
      </c>
      <c r="K54" s="10">
        <v>150000</v>
      </c>
    </row>
    <row r="55" spans="1:11" ht="24.95" customHeight="1">
      <c r="A55" s="7" t="s">
        <v>173</v>
      </c>
      <c r="B55" s="6" t="s">
        <v>174</v>
      </c>
      <c r="C55" s="6" t="s">
        <v>175</v>
      </c>
      <c r="D55" s="6" t="s">
        <v>55</v>
      </c>
      <c r="E55" s="6"/>
      <c r="F55" s="10">
        <v>1000000</v>
      </c>
      <c r="G55" s="10">
        <v>1000000</v>
      </c>
      <c r="H55" s="10">
        <v>0</v>
      </c>
      <c r="I55" s="10">
        <v>0</v>
      </c>
      <c r="J55" s="10">
        <v>1000000</v>
      </c>
      <c r="K55" s="10">
        <v>1000000</v>
      </c>
    </row>
    <row r="56" spans="1:11" ht="63" customHeight="1">
      <c r="A56" s="7" t="s">
        <v>176</v>
      </c>
      <c r="B56" s="6" t="s">
        <v>177</v>
      </c>
      <c r="C56" s="6" t="s">
        <v>178</v>
      </c>
      <c r="D56" s="6" t="s">
        <v>179</v>
      </c>
      <c r="E56" s="6" t="s">
        <v>153</v>
      </c>
      <c r="F56" s="10">
        <v>1000000</v>
      </c>
      <c r="G56" s="10">
        <v>1000000</v>
      </c>
      <c r="H56" s="10">
        <v>0</v>
      </c>
      <c r="I56" s="10">
        <v>0</v>
      </c>
      <c r="J56" s="10">
        <v>1000000</v>
      </c>
      <c r="K56" s="10">
        <v>1000000</v>
      </c>
    </row>
    <row r="57" spans="1:11" ht="63" customHeight="1">
      <c r="A57" s="7" t="s">
        <v>180</v>
      </c>
      <c r="B57" s="6" t="s">
        <v>181</v>
      </c>
      <c r="C57" s="6" t="s">
        <v>182</v>
      </c>
      <c r="D57" s="6" t="s">
        <v>179</v>
      </c>
      <c r="E57" s="6" t="s">
        <v>153</v>
      </c>
      <c r="F57" s="10">
        <v>1000000</v>
      </c>
      <c r="G57" s="10">
        <v>1000000</v>
      </c>
      <c r="H57" s="10">
        <v>0</v>
      </c>
      <c r="I57" s="10">
        <v>0</v>
      </c>
      <c r="J57" s="10">
        <v>1000000</v>
      </c>
      <c r="K57" s="10">
        <v>1000000</v>
      </c>
    </row>
    <row r="58" spans="1:11" ht="50.1" customHeight="1">
      <c r="A58" s="7" t="s">
        <v>183</v>
      </c>
      <c r="B58" s="6" t="s">
        <v>184</v>
      </c>
      <c r="C58" s="6" t="s">
        <v>185</v>
      </c>
      <c r="D58" s="6" t="s">
        <v>186</v>
      </c>
      <c r="E58" s="6" t="s">
        <v>187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1:11" ht="99.95" customHeight="1">
      <c r="A59" s="7" t="s">
        <v>188</v>
      </c>
      <c r="B59" s="6" t="s">
        <v>189</v>
      </c>
      <c r="C59" s="6" t="s">
        <v>190</v>
      </c>
      <c r="D59" s="6" t="s">
        <v>191</v>
      </c>
      <c r="E59" s="6" t="s">
        <v>192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</row>
    <row r="60" spans="1:11" ht="24.95" customHeight="1">
      <c r="A60" s="7" t="s">
        <v>193</v>
      </c>
      <c r="B60" s="6" t="s">
        <v>194</v>
      </c>
      <c r="C60" s="6" t="s">
        <v>195</v>
      </c>
      <c r="D60" s="6" t="s">
        <v>196</v>
      </c>
      <c r="E60" s="6" t="s">
        <v>153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>
      <c r="A61" s="7" t="s">
        <v>197</v>
      </c>
      <c r="B61" s="6" t="s">
        <v>198</v>
      </c>
      <c r="C61" s="6" t="s">
        <v>199</v>
      </c>
      <c r="D61" s="6" t="s">
        <v>55</v>
      </c>
      <c r="E61" s="6"/>
      <c r="F61" s="10">
        <v>4731559</v>
      </c>
      <c r="G61" s="10">
        <v>4401559</v>
      </c>
      <c r="H61" s="10">
        <v>0</v>
      </c>
      <c r="I61" s="10">
        <v>330000</v>
      </c>
      <c r="J61" s="10">
        <v>4481559</v>
      </c>
      <c r="K61" s="10">
        <v>4481559</v>
      </c>
    </row>
    <row r="62" spans="1:11" ht="38.1" customHeight="1">
      <c r="A62" s="7" t="s">
        <v>200</v>
      </c>
      <c r="B62" s="6" t="s">
        <v>201</v>
      </c>
      <c r="C62" s="6" t="s">
        <v>202</v>
      </c>
      <c r="D62" s="6" t="s">
        <v>203</v>
      </c>
      <c r="E62" s="6" t="s">
        <v>204</v>
      </c>
      <c r="F62" s="10">
        <v>4351559</v>
      </c>
      <c r="G62" s="10">
        <v>4351559</v>
      </c>
      <c r="H62" s="10">
        <v>0</v>
      </c>
      <c r="I62" s="10">
        <v>0</v>
      </c>
      <c r="J62" s="10">
        <v>4351559</v>
      </c>
      <c r="K62" s="10">
        <v>4351559</v>
      </c>
    </row>
    <row r="63" spans="1:11" ht="75" customHeight="1">
      <c r="A63" s="7" t="s">
        <v>205</v>
      </c>
      <c r="B63" s="6" t="s">
        <v>206</v>
      </c>
      <c r="C63" s="6" t="s">
        <v>207</v>
      </c>
      <c r="D63" s="6" t="s">
        <v>203</v>
      </c>
      <c r="E63" s="6" t="s">
        <v>204</v>
      </c>
      <c r="F63" s="10">
        <v>200000</v>
      </c>
      <c r="G63" s="10">
        <v>50000</v>
      </c>
      <c r="H63" s="10">
        <v>0</v>
      </c>
      <c r="I63" s="10">
        <v>150000</v>
      </c>
      <c r="J63" s="10">
        <v>50000</v>
      </c>
      <c r="K63" s="10">
        <v>50000</v>
      </c>
    </row>
    <row r="64" spans="1:11" ht="50.1" customHeight="1">
      <c r="A64" s="7" t="s">
        <v>208</v>
      </c>
      <c r="B64" s="6" t="s">
        <v>209</v>
      </c>
      <c r="C64" s="6" t="s">
        <v>210</v>
      </c>
      <c r="D64" s="6" t="s">
        <v>55</v>
      </c>
      <c r="E64" s="6"/>
      <c r="F64" s="10">
        <v>180000</v>
      </c>
      <c r="G64" s="10">
        <v>0</v>
      </c>
      <c r="H64" s="10">
        <v>0</v>
      </c>
      <c r="I64" s="10">
        <v>180000</v>
      </c>
      <c r="J64" s="10">
        <v>80000</v>
      </c>
      <c r="K64" s="10">
        <v>80000</v>
      </c>
    </row>
    <row r="65" spans="1:11" ht="24.95" customHeight="1">
      <c r="A65" s="7" t="s">
        <v>211</v>
      </c>
      <c r="B65" s="6" t="s">
        <v>212</v>
      </c>
      <c r="C65" s="6" t="s">
        <v>210</v>
      </c>
      <c r="D65" s="6" t="s">
        <v>213</v>
      </c>
      <c r="E65" s="6" t="s">
        <v>204</v>
      </c>
      <c r="F65" s="10">
        <v>180000</v>
      </c>
      <c r="G65" s="10">
        <v>0</v>
      </c>
      <c r="H65" s="10">
        <v>0</v>
      </c>
      <c r="I65" s="10">
        <v>180000</v>
      </c>
      <c r="J65" s="10">
        <v>80000</v>
      </c>
      <c r="K65" s="10">
        <v>80000</v>
      </c>
    </row>
    <row r="66" spans="1:11" ht="24.95" customHeight="1">
      <c r="A66" s="7" t="s">
        <v>214</v>
      </c>
      <c r="B66" s="6" t="s">
        <v>215</v>
      </c>
      <c r="C66" s="6" t="s">
        <v>210</v>
      </c>
      <c r="D66" s="6" t="s">
        <v>216</v>
      </c>
      <c r="E66" s="6" t="s">
        <v>192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24.95" customHeight="1">
      <c r="A67" s="7" t="s">
        <v>217</v>
      </c>
      <c r="B67" s="6" t="s">
        <v>218</v>
      </c>
      <c r="C67" s="6" t="s">
        <v>55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8.1" customHeight="1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50.1" customHeight="1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>
      <c r="A71" s="7" t="s">
        <v>232</v>
      </c>
      <c r="B71" s="6" t="s">
        <v>233</v>
      </c>
      <c r="C71" s="6" t="s">
        <v>234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>
      <c r="A72" s="7" t="s">
        <v>235</v>
      </c>
      <c r="B72" s="6" t="s">
        <v>236</v>
      </c>
      <c r="C72" s="6" t="s">
        <v>237</v>
      </c>
      <c r="D72" s="6" t="s">
        <v>238</v>
      </c>
      <c r="E72" s="6" t="s">
        <v>239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>
      <c r="A73" s="7" t="s">
        <v>240</v>
      </c>
      <c r="B73" s="6" t="s">
        <v>241</v>
      </c>
      <c r="C73" s="6" t="s">
        <v>237</v>
      </c>
      <c r="D73" s="6" t="s">
        <v>238</v>
      </c>
      <c r="E73" s="6" t="s">
        <v>239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>
      <c r="A74" s="7" t="s">
        <v>242</v>
      </c>
      <c r="B74" s="6" t="s">
        <v>243</v>
      </c>
      <c r="C74" s="6" t="s">
        <v>237</v>
      </c>
      <c r="D74" s="6" t="s">
        <v>244</v>
      </c>
      <c r="E74" s="6" t="s">
        <v>192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>
      <c r="A75" s="7" t="s">
        <v>245</v>
      </c>
      <c r="B75" s="6" t="s">
        <v>246</v>
      </c>
      <c r="C75" s="6" t="s">
        <v>247</v>
      </c>
      <c r="D75" s="6" t="s">
        <v>55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>
      <c r="A76" s="7" t="s">
        <v>240</v>
      </c>
      <c r="B76" s="6" t="s">
        <v>248</v>
      </c>
      <c r="C76" s="6" t="s">
        <v>247</v>
      </c>
      <c r="D76" s="6" t="s">
        <v>238</v>
      </c>
      <c r="E76" s="6" t="s">
        <v>239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50.1" customHeight="1">
      <c r="A77" s="7" t="s">
        <v>242</v>
      </c>
      <c r="B77" s="6" t="s">
        <v>249</v>
      </c>
      <c r="C77" s="6" t="s">
        <v>247</v>
      </c>
      <c r="D77" s="6" t="s">
        <v>244</v>
      </c>
      <c r="E77" s="6" t="s">
        <v>192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50.1" customHeight="1">
      <c r="A78" s="7" t="s">
        <v>250</v>
      </c>
      <c r="B78" s="6" t="s">
        <v>251</v>
      </c>
      <c r="C78" s="6" t="s">
        <v>96</v>
      </c>
      <c r="D78" s="6" t="s">
        <v>96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>
      <c r="A79" s="7" t="s">
        <v>252</v>
      </c>
      <c r="B79" s="6" t="s">
        <v>253</v>
      </c>
      <c r="C79" s="6" t="s">
        <v>254</v>
      </c>
      <c r="D79" s="6" t="s">
        <v>255</v>
      </c>
      <c r="E79" s="6" t="s">
        <v>204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4.95" customHeight="1">
      <c r="A80" s="7" t="s">
        <v>256</v>
      </c>
      <c r="B80" s="6" t="s">
        <v>257</v>
      </c>
      <c r="C80" s="6" t="s">
        <v>96</v>
      </c>
      <c r="D80" s="6"/>
      <c r="E80" s="6"/>
      <c r="F80" s="10">
        <v>143410263.62</v>
      </c>
      <c r="G80" s="10">
        <v>89435224.51</v>
      </c>
      <c r="H80" s="10">
        <v>18988060.19</v>
      </c>
      <c r="I80" s="10">
        <v>34986978.92</v>
      </c>
      <c r="J80" s="10">
        <v>117638444.88</v>
      </c>
      <c r="K80" s="10">
        <v>118718444.88</v>
      </c>
    </row>
    <row r="81" spans="1:11" ht="50.1" customHeight="1">
      <c r="A81" s="7" t="s">
        <v>258</v>
      </c>
      <c r="B81" s="6" t="s">
        <v>259</v>
      </c>
      <c r="C81" s="6" t="s">
        <v>222</v>
      </c>
      <c r="D81" s="6" t="s">
        <v>149</v>
      </c>
      <c r="E81" s="6" t="s">
        <v>150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50.1" customHeight="1">
      <c r="A82" s="7" t="s">
        <v>260</v>
      </c>
      <c r="B82" s="6" t="s">
        <v>261</v>
      </c>
      <c r="C82" s="6" t="s">
        <v>262</v>
      </c>
      <c r="D82" s="6"/>
      <c r="E82" s="6"/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50.1" customHeight="1">
      <c r="A83" s="7" t="s">
        <v>260</v>
      </c>
      <c r="B83" s="6" t="s">
        <v>263</v>
      </c>
      <c r="C83" s="6" t="s">
        <v>262</v>
      </c>
      <c r="D83" s="6" t="s">
        <v>264</v>
      </c>
      <c r="E83" s="6" t="s">
        <v>265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4.95" customHeight="1">
      <c r="A84" s="7" t="s">
        <v>266</v>
      </c>
      <c r="B84" s="6" t="s">
        <v>267</v>
      </c>
      <c r="C84" s="6" t="s">
        <v>262</v>
      </c>
      <c r="D84" s="6" t="s">
        <v>268</v>
      </c>
      <c r="E84" s="6" t="s">
        <v>269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.95" customHeight="1">
      <c r="A85" s="7" t="s">
        <v>270</v>
      </c>
      <c r="B85" s="6" t="s">
        <v>271</v>
      </c>
      <c r="C85" s="6" t="s">
        <v>262</v>
      </c>
      <c r="D85" s="6" t="s">
        <v>272</v>
      </c>
      <c r="E85" s="6" t="s">
        <v>273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.95" customHeight="1">
      <c r="A86" s="7" t="s">
        <v>274</v>
      </c>
      <c r="B86" s="6" t="s">
        <v>275</v>
      </c>
      <c r="C86" s="6" t="s">
        <v>276</v>
      </c>
      <c r="D86" s="6"/>
      <c r="E86" s="6"/>
      <c r="F86" s="10">
        <v>121476709.14</v>
      </c>
      <c r="G86" s="10">
        <v>74506362.81</v>
      </c>
      <c r="H86" s="10">
        <v>18988060.19</v>
      </c>
      <c r="I86" s="10">
        <v>27982286.14</v>
      </c>
      <c r="J86" s="10">
        <v>96360890.4</v>
      </c>
      <c r="K86" s="10">
        <v>97440890.4</v>
      </c>
    </row>
    <row r="87" spans="1:11" ht="38.1" customHeight="1">
      <c r="A87" s="7" t="s">
        <v>277</v>
      </c>
      <c r="B87" s="6" t="s">
        <v>278</v>
      </c>
      <c r="C87" s="6" t="s">
        <v>276</v>
      </c>
      <c r="D87" s="6"/>
      <c r="E87" s="6"/>
      <c r="F87" s="10">
        <v>56009175.22</v>
      </c>
      <c r="G87" s="10">
        <v>29937783.85</v>
      </c>
      <c r="H87" s="10">
        <v>4436991.37</v>
      </c>
      <c r="I87" s="10">
        <v>21634400</v>
      </c>
      <c r="J87" s="10">
        <v>46478183.85</v>
      </c>
      <c r="K87" s="10">
        <v>47558183.85</v>
      </c>
    </row>
    <row r="88" spans="1:11" ht="38.1" customHeight="1">
      <c r="A88" s="7" t="s">
        <v>279</v>
      </c>
      <c r="B88" s="6" t="s">
        <v>280</v>
      </c>
      <c r="C88" s="6" t="s">
        <v>276</v>
      </c>
      <c r="D88" s="6" t="s">
        <v>281</v>
      </c>
      <c r="E88" s="6" t="s">
        <v>282</v>
      </c>
      <c r="F88" s="10">
        <v>1340800</v>
      </c>
      <c r="G88" s="10">
        <v>920400</v>
      </c>
      <c r="H88" s="10">
        <v>0</v>
      </c>
      <c r="I88" s="10">
        <v>420400</v>
      </c>
      <c r="J88" s="10">
        <v>1340800</v>
      </c>
      <c r="K88" s="10">
        <v>1340800</v>
      </c>
    </row>
    <row r="89" spans="1:11" ht="24.95" customHeight="1">
      <c r="A89" s="7" t="s">
        <v>143</v>
      </c>
      <c r="B89" s="6" t="s">
        <v>283</v>
      </c>
      <c r="C89" s="6" t="s">
        <v>276</v>
      </c>
      <c r="D89" s="6" t="s">
        <v>145</v>
      </c>
      <c r="E89" s="6" t="s">
        <v>146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50.1" customHeight="1">
      <c r="A90" s="7" t="s">
        <v>284</v>
      </c>
      <c r="B90" s="6" t="s">
        <v>285</v>
      </c>
      <c r="C90" s="6" t="s">
        <v>276</v>
      </c>
      <c r="D90" s="6" t="s">
        <v>286</v>
      </c>
      <c r="E90" s="6" t="s">
        <v>287</v>
      </c>
      <c r="F90" s="10">
        <v>1599028.77</v>
      </c>
      <c r="G90" s="10">
        <v>1299028.77</v>
      </c>
      <c r="H90" s="10">
        <v>0</v>
      </c>
      <c r="I90" s="10">
        <v>300000</v>
      </c>
      <c r="J90" s="10">
        <v>1599028.77</v>
      </c>
      <c r="K90" s="10">
        <v>1599028.77</v>
      </c>
    </row>
    <row r="91" spans="1:11" ht="24.95" customHeight="1">
      <c r="A91" s="7" t="s">
        <v>288</v>
      </c>
      <c r="B91" s="6" t="s">
        <v>289</v>
      </c>
      <c r="C91" s="6" t="s">
        <v>276</v>
      </c>
      <c r="D91" s="6" t="s">
        <v>290</v>
      </c>
      <c r="E91" s="6" t="s">
        <v>291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</row>
    <row r="92" spans="1:11" ht="75" customHeight="1">
      <c r="A92" s="7" t="s">
        <v>292</v>
      </c>
      <c r="B92" s="6" t="s">
        <v>293</v>
      </c>
      <c r="C92" s="6" t="s">
        <v>276</v>
      </c>
      <c r="D92" s="6" t="s">
        <v>294</v>
      </c>
      <c r="E92" s="6" t="s">
        <v>295</v>
      </c>
      <c r="F92" s="10">
        <v>28561451.08</v>
      </c>
      <c r="G92" s="10">
        <v>8217451.08</v>
      </c>
      <c r="H92" s="10">
        <v>4000000</v>
      </c>
      <c r="I92" s="10">
        <v>16344000</v>
      </c>
      <c r="J92" s="10">
        <v>21467451.08</v>
      </c>
      <c r="K92" s="10">
        <v>22547451.08</v>
      </c>
    </row>
    <row r="93" spans="1:11" ht="75" customHeight="1">
      <c r="A93" s="7" t="s">
        <v>147</v>
      </c>
      <c r="B93" s="6" t="s">
        <v>296</v>
      </c>
      <c r="C93" s="6" t="s">
        <v>276</v>
      </c>
      <c r="D93" s="6" t="s">
        <v>149</v>
      </c>
      <c r="E93" s="6" t="s">
        <v>150</v>
      </c>
      <c r="F93" s="10">
        <v>13817895.37</v>
      </c>
      <c r="G93" s="10">
        <v>9380904</v>
      </c>
      <c r="H93" s="10">
        <v>436991.37</v>
      </c>
      <c r="I93" s="10">
        <v>4000000</v>
      </c>
      <c r="J93" s="10">
        <v>11380904</v>
      </c>
      <c r="K93" s="10">
        <v>11380904</v>
      </c>
    </row>
    <row r="94" spans="1:11" ht="24.95" customHeight="1">
      <c r="A94" s="7" t="s">
        <v>297</v>
      </c>
      <c r="B94" s="6" t="s">
        <v>298</v>
      </c>
      <c r="C94" s="6" t="s">
        <v>276</v>
      </c>
      <c r="D94" s="6" t="s">
        <v>299</v>
      </c>
      <c r="E94" s="6" t="s">
        <v>300</v>
      </c>
      <c r="F94" s="10">
        <v>190000</v>
      </c>
      <c r="G94" s="10">
        <v>120000</v>
      </c>
      <c r="H94" s="10">
        <v>0</v>
      </c>
      <c r="I94" s="10">
        <v>70000</v>
      </c>
      <c r="J94" s="10">
        <v>190000</v>
      </c>
      <c r="K94" s="10">
        <v>190000</v>
      </c>
    </row>
    <row r="95" spans="1:11" ht="75" customHeight="1">
      <c r="A95" s="7" t="s">
        <v>301</v>
      </c>
      <c r="B95" s="6" t="s">
        <v>302</v>
      </c>
      <c r="C95" s="6" t="s">
        <v>276</v>
      </c>
      <c r="D95" s="6" t="s">
        <v>303</v>
      </c>
      <c r="E95" s="6" t="s">
        <v>265</v>
      </c>
      <c r="F95" s="10">
        <v>10500000</v>
      </c>
      <c r="G95" s="10">
        <v>10000000</v>
      </c>
      <c r="H95" s="10">
        <v>0</v>
      </c>
      <c r="I95" s="10">
        <v>500000</v>
      </c>
      <c r="J95" s="10">
        <v>10500000</v>
      </c>
      <c r="K95" s="10">
        <v>10500000</v>
      </c>
    </row>
    <row r="96" spans="1:11" ht="38.1" customHeight="1">
      <c r="A96" s="7" t="s">
        <v>304</v>
      </c>
      <c r="B96" s="6" t="s">
        <v>305</v>
      </c>
      <c r="C96" s="6" t="s">
        <v>276</v>
      </c>
      <c r="D96" s="6"/>
      <c r="E96" s="6"/>
      <c r="F96" s="10">
        <v>65467533.92</v>
      </c>
      <c r="G96" s="10">
        <v>44568578.96</v>
      </c>
      <c r="H96" s="10">
        <v>14551068.82</v>
      </c>
      <c r="I96" s="10">
        <v>6347886.14</v>
      </c>
      <c r="J96" s="10">
        <v>49882706.55</v>
      </c>
      <c r="K96" s="10">
        <v>49882706.55</v>
      </c>
    </row>
    <row r="97" spans="1:11" ht="38.1" customHeight="1">
      <c r="A97" s="7" t="s">
        <v>306</v>
      </c>
      <c r="B97" s="6" t="s">
        <v>307</v>
      </c>
      <c r="C97" s="6" t="s">
        <v>276</v>
      </c>
      <c r="D97" s="6" t="s">
        <v>308</v>
      </c>
      <c r="E97" s="6" t="s">
        <v>309</v>
      </c>
      <c r="F97" s="10">
        <v>44418578.96</v>
      </c>
      <c r="G97" s="10">
        <v>41418578.96</v>
      </c>
      <c r="H97" s="10">
        <v>0</v>
      </c>
      <c r="I97" s="10">
        <v>3000000</v>
      </c>
      <c r="J97" s="10">
        <v>43918578.96</v>
      </c>
      <c r="K97" s="10">
        <v>43918578.96</v>
      </c>
    </row>
    <row r="98" spans="1:11" ht="24.95" customHeight="1">
      <c r="A98" s="7" t="s">
        <v>310</v>
      </c>
      <c r="B98" s="6" t="s">
        <v>311</v>
      </c>
      <c r="C98" s="6" t="s">
        <v>276</v>
      </c>
      <c r="D98" s="6" t="s">
        <v>178</v>
      </c>
      <c r="E98" s="6" t="s">
        <v>312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>
      <c r="A99" s="7" t="s">
        <v>313</v>
      </c>
      <c r="B99" s="6" t="s">
        <v>314</v>
      </c>
      <c r="C99" s="6" t="s">
        <v>276</v>
      </c>
      <c r="D99" s="6" t="s">
        <v>315</v>
      </c>
      <c r="E99" s="6" t="s">
        <v>316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50.1" customHeight="1">
      <c r="A100" s="7" t="s">
        <v>317</v>
      </c>
      <c r="B100" s="6" t="s">
        <v>318</v>
      </c>
      <c r="C100" s="6" t="s">
        <v>276</v>
      </c>
      <c r="D100" s="6" t="s">
        <v>319</v>
      </c>
      <c r="E100" s="6" t="s">
        <v>320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ht="24.95" customHeight="1">
      <c r="A101" s="7" t="s">
        <v>321</v>
      </c>
      <c r="B101" s="6" t="s">
        <v>322</v>
      </c>
      <c r="C101" s="6" t="s">
        <v>276</v>
      </c>
      <c r="D101" s="6" t="s">
        <v>323</v>
      </c>
      <c r="E101" s="6" t="s">
        <v>324</v>
      </c>
      <c r="F101" s="10">
        <v>14715003.28</v>
      </c>
      <c r="G101" s="10">
        <v>0</v>
      </c>
      <c r="H101" s="10">
        <v>13815003.28</v>
      </c>
      <c r="I101" s="10">
        <v>900000</v>
      </c>
      <c r="J101" s="10">
        <v>1100000</v>
      </c>
      <c r="K101" s="10">
        <v>1100000</v>
      </c>
    </row>
    <row r="102" spans="1:11" ht="24.95" customHeight="1">
      <c r="A102" s="7" t="s">
        <v>325</v>
      </c>
      <c r="B102" s="6" t="s">
        <v>326</v>
      </c>
      <c r="C102" s="6" t="s">
        <v>276</v>
      </c>
      <c r="D102" s="6" t="s">
        <v>327</v>
      </c>
      <c r="E102" s="6" t="s">
        <v>328</v>
      </c>
      <c r="F102" s="10">
        <v>650000</v>
      </c>
      <c r="G102" s="10">
        <v>550000</v>
      </c>
      <c r="H102" s="10">
        <v>0</v>
      </c>
      <c r="I102" s="10">
        <v>100000</v>
      </c>
      <c r="J102" s="10">
        <v>650000</v>
      </c>
      <c r="K102" s="10">
        <v>650000</v>
      </c>
    </row>
    <row r="103" spans="1:11" ht="24.95" customHeight="1">
      <c r="A103" s="7" t="s">
        <v>329</v>
      </c>
      <c r="B103" s="6" t="s">
        <v>330</v>
      </c>
      <c r="C103" s="6" t="s">
        <v>276</v>
      </c>
      <c r="D103" s="6" t="s">
        <v>272</v>
      </c>
      <c r="E103" s="6" t="s">
        <v>273</v>
      </c>
      <c r="F103" s="10">
        <v>800000</v>
      </c>
      <c r="G103" s="10">
        <v>500000</v>
      </c>
      <c r="H103" s="10">
        <v>0</v>
      </c>
      <c r="I103" s="10">
        <v>300000</v>
      </c>
      <c r="J103" s="10">
        <v>800000</v>
      </c>
      <c r="K103" s="10">
        <v>800000</v>
      </c>
    </row>
    <row r="104" spans="1:11" ht="50.1" customHeight="1">
      <c r="A104" s="7" t="s">
        <v>331</v>
      </c>
      <c r="B104" s="6" t="s">
        <v>332</v>
      </c>
      <c r="C104" s="6" t="s">
        <v>276</v>
      </c>
      <c r="D104" s="6" t="s">
        <v>333</v>
      </c>
      <c r="E104" s="6" t="s">
        <v>334</v>
      </c>
      <c r="F104" s="10">
        <v>4883951.68</v>
      </c>
      <c r="G104" s="10">
        <v>2100000</v>
      </c>
      <c r="H104" s="10">
        <v>736065.54</v>
      </c>
      <c r="I104" s="10">
        <v>2047886.14</v>
      </c>
      <c r="J104" s="10">
        <v>3414127.59</v>
      </c>
      <c r="K104" s="10">
        <v>3414127.59</v>
      </c>
    </row>
    <row r="105" spans="1:11" ht="50.1" customHeight="1">
      <c r="A105" s="7" t="s">
        <v>335</v>
      </c>
      <c r="B105" s="6" t="s">
        <v>336</v>
      </c>
      <c r="C105" s="6" t="s">
        <v>276</v>
      </c>
      <c r="D105" s="6" t="s">
        <v>268</v>
      </c>
      <c r="E105" s="6" t="s">
        <v>269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>
      <c r="A106" s="7" t="s">
        <v>337</v>
      </c>
      <c r="B106" s="6" t="s">
        <v>338</v>
      </c>
      <c r="C106" s="6" t="s">
        <v>276</v>
      </c>
      <c r="D106" s="6" t="s">
        <v>339</v>
      </c>
      <c r="E106" s="6" t="s">
        <v>150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7.95" customHeight="1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>
      <c r="A108" s="7" t="s">
        <v>343</v>
      </c>
      <c r="B108" s="6" t="s">
        <v>344</v>
      </c>
      <c r="C108" s="6" t="s">
        <v>345</v>
      </c>
      <c r="D108" s="6" t="s">
        <v>286</v>
      </c>
      <c r="E108" s="6" t="s">
        <v>287</v>
      </c>
      <c r="F108" s="10">
        <v>21933554.48</v>
      </c>
      <c r="G108" s="10">
        <v>14928861.7</v>
      </c>
      <c r="H108" s="10">
        <v>0</v>
      </c>
      <c r="I108" s="10">
        <v>7004692.78</v>
      </c>
      <c r="J108" s="10">
        <v>21277554.48</v>
      </c>
      <c r="K108" s="10">
        <v>21277554.48</v>
      </c>
    </row>
    <row r="109" spans="1:11" ht="50.1" customHeight="1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>
      <c r="A110" s="7" t="s">
        <v>349</v>
      </c>
      <c r="B110" s="6" t="s">
        <v>350</v>
      </c>
      <c r="C110" s="6" t="s">
        <v>351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50.1" customHeight="1">
      <c r="A111" s="7" t="s">
        <v>352</v>
      </c>
      <c r="B111" s="6" t="s">
        <v>353</v>
      </c>
      <c r="C111" s="6" t="s">
        <v>354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>
      <c r="A112" s="7" t="s">
        <v>355</v>
      </c>
      <c r="B112" s="6" t="s">
        <v>356</v>
      </c>
      <c r="C112" s="6" t="s">
        <v>357</v>
      </c>
      <c r="D112" s="6"/>
      <c r="E112" s="6"/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</row>
    <row r="113" spans="1:11" ht="38.1" customHeight="1">
      <c r="A113" s="7" t="s">
        <v>358</v>
      </c>
      <c r="B113" s="6" t="s">
        <v>359</v>
      </c>
      <c r="C113" s="6"/>
      <c r="D113" s="6"/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4.95" customHeight="1">
      <c r="A114" s="7" t="s">
        <v>360</v>
      </c>
      <c r="B114" s="6" t="s">
        <v>361</v>
      </c>
      <c r="C114" s="6"/>
      <c r="D114" s="6"/>
      <c r="E114" s="6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24.95" customHeight="1">
      <c r="A115" s="7" t="s">
        <v>362</v>
      </c>
      <c r="B115" s="6" t="s">
        <v>363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4.95" customHeight="1">
      <c r="A116" s="7" t="s">
        <v>364</v>
      </c>
      <c r="B116" s="6" t="s">
        <v>365</v>
      </c>
      <c r="C116" s="6" t="s">
        <v>96</v>
      </c>
      <c r="D116" s="6" t="s">
        <v>96</v>
      </c>
      <c r="E116" s="6"/>
      <c r="F116" s="10">
        <v>165682.58</v>
      </c>
      <c r="G116" s="10">
        <v>0</v>
      </c>
      <c r="H116" s="10">
        <v>165682.58</v>
      </c>
      <c r="I116" s="10">
        <v>0</v>
      </c>
      <c r="J116" s="10">
        <v>0</v>
      </c>
      <c r="K116" s="10">
        <v>0</v>
      </c>
    </row>
    <row r="117" spans="1:11" ht="38.1" customHeight="1">
      <c r="A117" s="7" t="s">
        <v>366</v>
      </c>
      <c r="B117" s="6" t="s">
        <v>367</v>
      </c>
      <c r="C117" s="6" t="s">
        <v>368</v>
      </c>
      <c r="D117" s="6"/>
      <c r="E117" s="6"/>
      <c r="F117" s="10">
        <v>165682.58</v>
      </c>
      <c r="G117" s="10">
        <v>0</v>
      </c>
      <c r="H117" s="10">
        <v>165682.58</v>
      </c>
      <c r="I117" s="10">
        <v>0</v>
      </c>
      <c r="J117" s="10">
        <v>0</v>
      </c>
      <c r="K117" s="10">
        <v>0</v>
      </c>
    </row>
    <row r="118" spans="1:11" ht="24.95" customHeight="1">
      <c r="A118" s="7" t="s">
        <v>369</v>
      </c>
      <c r="B118" s="6" t="s">
        <v>370</v>
      </c>
      <c r="C118" s="6" t="s">
        <v>368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9E93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workbookViewId="0" topLeftCell="A1"/>
  </sheetViews>
  <sheetFormatPr defaultColWidth="9.140625" defaultRowHeight="10.5"/>
  <cols>
    <col min="1" max="1" width="9.57421875" style="0" customWidth="1"/>
    <col min="2" max="2" width="57.28125" style="0" customWidth="1"/>
    <col min="3" max="5" width="9.57421875" style="0" customWidth="1"/>
    <col min="6" max="6" width="19.140625" style="0" customWidth="1"/>
    <col min="7" max="10" width="17.140625" style="0" customWidth="1"/>
  </cols>
  <sheetData>
    <row r="1" ht="15" customHeight="1"/>
    <row r="2" spans="1:10" ht="24.95" customHeight="1">
      <c r="A2" s="14" t="s">
        <v>376</v>
      </c>
      <c r="B2" s="14"/>
      <c r="C2" s="14"/>
      <c r="D2" s="14"/>
      <c r="E2" s="14"/>
      <c r="F2" s="14"/>
      <c r="G2" s="14"/>
      <c r="H2" s="14"/>
      <c r="I2" s="14"/>
      <c r="J2" s="14"/>
    </row>
    <row r="3" ht="15" customHeight="1"/>
    <row r="4" spans="1:10" ht="24.95" customHeight="1">
      <c r="A4" s="19" t="s">
        <v>377</v>
      </c>
      <c r="B4" s="19" t="s">
        <v>44</v>
      </c>
      <c r="C4" s="19" t="s">
        <v>45</v>
      </c>
      <c r="D4" s="19" t="s">
        <v>378</v>
      </c>
      <c r="E4" s="19" t="s">
        <v>46</v>
      </c>
      <c r="F4" s="19" t="s">
        <v>379</v>
      </c>
      <c r="G4" s="19" t="s">
        <v>49</v>
      </c>
      <c r="H4" s="19"/>
      <c r="I4" s="19"/>
      <c r="J4" s="19"/>
    </row>
    <row r="5" spans="1:10" ht="50.1" customHeight="1">
      <c r="A5" s="19"/>
      <c r="B5" s="19"/>
      <c r="C5" s="19"/>
      <c r="D5" s="19"/>
      <c r="E5" s="19"/>
      <c r="F5" s="19"/>
      <c r="G5" s="6" t="s">
        <v>380</v>
      </c>
      <c r="H5" s="6" t="s">
        <v>381</v>
      </c>
      <c r="I5" s="6" t="s">
        <v>382</v>
      </c>
      <c r="J5" s="6" t="s">
        <v>383</v>
      </c>
    </row>
    <row r="6" spans="1:10" ht="20.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0.5">
      <c r="A7" s="6" t="s">
        <v>384</v>
      </c>
      <c r="B7" s="7" t="s">
        <v>385</v>
      </c>
      <c r="C7" s="6" t="s">
        <v>386</v>
      </c>
      <c r="D7" s="6" t="s">
        <v>387</v>
      </c>
      <c r="E7" s="6"/>
      <c r="F7" s="6"/>
      <c r="G7" s="10">
        <f>G8+G9+G11+G12+G15+G16+G18+G19+G20+G22+G23+G25+G26</f>
        <v>143410263.62</v>
      </c>
      <c r="H7" s="10">
        <f>H8+H9+H11+H12+H15+H16+H18+H19+H20+H22+H23+H25+H26</f>
        <v>117638444.88</v>
      </c>
      <c r="I7" s="10">
        <f>I8+I9+I11+I12+I15+I16+I18+I19+I20+I22+I23+I25+I26</f>
        <v>118718444.88</v>
      </c>
      <c r="J7" s="10" t="s">
        <v>388</v>
      </c>
    </row>
    <row r="8" spans="1:10" ht="31.5">
      <c r="A8" s="6" t="s">
        <v>389</v>
      </c>
      <c r="B8" s="7" t="s">
        <v>390</v>
      </c>
      <c r="C8" s="6" t="s">
        <v>391</v>
      </c>
      <c r="D8" s="6" t="s">
        <v>387</v>
      </c>
      <c r="E8" s="6"/>
      <c r="F8" s="6"/>
      <c r="G8" s="10">
        <v>0</v>
      </c>
      <c r="H8" s="10">
        <v>0</v>
      </c>
      <c r="I8" s="10">
        <v>0</v>
      </c>
      <c r="J8" s="10" t="s">
        <v>388</v>
      </c>
    </row>
    <row r="9" spans="1:10" ht="42">
      <c r="A9" s="6" t="s">
        <v>392</v>
      </c>
      <c r="B9" s="7" t="s">
        <v>393</v>
      </c>
      <c r="C9" s="6" t="s">
        <v>394</v>
      </c>
      <c r="D9" s="6" t="s">
        <v>387</v>
      </c>
      <c r="E9" s="6"/>
      <c r="F9" s="6"/>
      <c r="G9" s="10">
        <v>0</v>
      </c>
      <c r="H9" s="10">
        <v>0</v>
      </c>
      <c r="I9" s="10">
        <v>0</v>
      </c>
      <c r="J9" s="10" t="s">
        <v>388</v>
      </c>
    </row>
    <row r="10" spans="1:10" ht="31.5">
      <c r="A10" s="6" t="s">
        <v>395</v>
      </c>
      <c r="B10" s="7" t="s">
        <v>396</v>
      </c>
      <c r="C10" s="6" t="s">
        <v>397</v>
      </c>
      <c r="D10" s="6" t="s">
        <v>387</v>
      </c>
      <c r="E10" s="6"/>
      <c r="F10" s="6"/>
      <c r="G10" s="10">
        <v>45668495.19</v>
      </c>
      <c r="H10" s="10">
        <v>26558519.12</v>
      </c>
      <c r="I10" s="10">
        <v>26735739.08</v>
      </c>
      <c r="J10" s="10" t="s">
        <v>388</v>
      </c>
    </row>
    <row r="11" spans="1:10" ht="10.5">
      <c r="A11" s="6" t="s">
        <v>398</v>
      </c>
      <c r="B11" s="7" t="s">
        <v>399</v>
      </c>
      <c r="C11" s="6" t="s">
        <v>400</v>
      </c>
      <c r="D11" s="6" t="s">
        <v>387</v>
      </c>
      <c r="E11" s="6"/>
      <c r="F11" s="6"/>
      <c r="G11" s="10">
        <v>45668495.19</v>
      </c>
      <c r="H11" s="10">
        <v>26558519.12</v>
      </c>
      <c r="I11" s="10">
        <v>26735739.08</v>
      </c>
      <c r="J11" s="10" t="s">
        <v>388</v>
      </c>
    </row>
    <row r="12" spans="1:10" ht="10.5">
      <c r="A12" s="6" t="s">
        <v>401</v>
      </c>
      <c r="B12" s="7" t="s">
        <v>402</v>
      </c>
      <c r="C12" s="6" t="s">
        <v>403</v>
      </c>
      <c r="D12" s="6" t="s">
        <v>387</v>
      </c>
      <c r="E12" s="6"/>
      <c r="F12" s="6"/>
      <c r="G12" s="10">
        <v>0</v>
      </c>
      <c r="H12" s="10">
        <v>0</v>
      </c>
      <c r="I12" s="10">
        <v>0</v>
      </c>
      <c r="J12" s="10" t="s">
        <v>388</v>
      </c>
    </row>
    <row r="13" spans="1:10" ht="42">
      <c r="A13" s="6" t="s">
        <v>404</v>
      </c>
      <c r="B13" s="7" t="s">
        <v>405</v>
      </c>
      <c r="C13" s="6" t="s">
        <v>406</v>
      </c>
      <c r="D13" s="6" t="s">
        <v>387</v>
      </c>
      <c r="E13" s="6"/>
      <c r="F13" s="6"/>
      <c r="G13" s="10">
        <f>G15+G16+G18+G19+G20+G22+G23+G25+G26</f>
        <v>97741768.42999999</v>
      </c>
      <c r="H13" s="10">
        <f>H15+H16+H18+H19+H20+H22+H23+H25+H26</f>
        <v>91079925.75999999</v>
      </c>
      <c r="I13" s="10">
        <f>I15+I16+I18+I19+I20+I22+I23+I25+I26</f>
        <v>91982705.80000001</v>
      </c>
      <c r="J13" s="10" t="s">
        <v>388</v>
      </c>
    </row>
    <row r="14" spans="1:10" ht="31.5">
      <c r="A14" s="6" t="s">
        <v>407</v>
      </c>
      <c r="B14" s="7" t="s">
        <v>408</v>
      </c>
      <c r="C14" s="6" t="s">
        <v>409</v>
      </c>
      <c r="D14" s="6" t="s">
        <v>387</v>
      </c>
      <c r="E14" s="6"/>
      <c r="F14" s="6"/>
      <c r="G14" s="10">
        <f>G15+G16</f>
        <v>68041834.52</v>
      </c>
      <c r="H14" s="10">
        <f>H15+H16</f>
        <v>68601175.83</v>
      </c>
      <c r="I14" s="10">
        <f>I15+I16</f>
        <v>68423955.87</v>
      </c>
      <c r="J14" s="10" t="s">
        <v>388</v>
      </c>
    </row>
    <row r="15" spans="1:10" ht="10.5">
      <c r="A15" s="6" t="s">
        <v>410</v>
      </c>
      <c r="B15" s="7" t="s">
        <v>399</v>
      </c>
      <c r="C15" s="6" t="s">
        <v>411</v>
      </c>
      <c r="D15" s="6" t="s">
        <v>387</v>
      </c>
      <c r="E15" s="6"/>
      <c r="F15" s="6"/>
      <c r="G15" s="10">
        <v>68041834.52</v>
      </c>
      <c r="H15" s="10">
        <v>68601175.83</v>
      </c>
      <c r="I15" s="10">
        <v>68423955.87</v>
      </c>
      <c r="J15" s="10" t="s">
        <v>388</v>
      </c>
    </row>
    <row r="16" spans="1:10" ht="10.5">
      <c r="A16" s="6" t="s">
        <v>412</v>
      </c>
      <c r="B16" s="7" t="s">
        <v>402</v>
      </c>
      <c r="C16" s="6" t="s">
        <v>413</v>
      </c>
      <c r="D16" s="6" t="s">
        <v>387</v>
      </c>
      <c r="E16" s="6"/>
      <c r="F16" s="6"/>
      <c r="G16" s="10">
        <v>0</v>
      </c>
      <c r="H16" s="10">
        <v>0</v>
      </c>
      <c r="I16" s="10">
        <v>0</v>
      </c>
      <c r="J16" s="10" t="s">
        <v>388</v>
      </c>
    </row>
    <row r="17" spans="1:10" ht="31.5">
      <c r="A17" s="6" t="s">
        <v>414</v>
      </c>
      <c r="B17" s="7" t="s">
        <v>415</v>
      </c>
      <c r="C17" s="6" t="s">
        <v>416</v>
      </c>
      <c r="D17" s="6" t="s">
        <v>387</v>
      </c>
      <c r="E17" s="6"/>
      <c r="F17" s="6"/>
      <c r="G17" s="10">
        <f>G18+G19</f>
        <v>3793942.78</v>
      </c>
      <c r="H17" s="10">
        <f>H18+H19</f>
        <v>0</v>
      </c>
      <c r="I17" s="10">
        <f>I18+I19</f>
        <v>0</v>
      </c>
      <c r="J17" s="10" t="s">
        <v>388</v>
      </c>
    </row>
    <row r="18" spans="1:10" ht="10.5">
      <c r="A18" s="6" t="s">
        <v>417</v>
      </c>
      <c r="B18" s="7" t="s">
        <v>399</v>
      </c>
      <c r="C18" s="6" t="s">
        <v>418</v>
      </c>
      <c r="D18" s="6" t="s">
        <v>387</v>
      </c>
      <c r="E18" s="6"/>
      <c r="F18" s="6"/>
      <c r="G18" s="10">
        <v>3793942.78</v>
      </c>
      <c r="H18" s="10">
        <v>0</v>
      </c>
      <c r="I18" s="10">
        <v>0</v>
      </c>
      <c r="J18" s="10" t="s">
        <v>388</v>
      </c>
    </row>
    <row r="19" spans="1:10" ht="10.5">
      <c r="A19" s="6" t="s">
        <v>419</v>
      </c>
      <c r="B19" s="7" t="s">
        <v>402</v>
      </c>
      <c r="C19" s="6" t="s">
        <v>420</v>
      </c>
      <c r="D19" s="6" t="s">
        <v>387</v>
      </c>
      <c r="E19" s="6"/>
      <c r="F19" s="6"/>
      <c r="G19" s="10">
        <v>0</v>
      </c>
      <c r="H19" s="10">
        <v>0</v>
      </c>
      <c r="I19" s="10">
        <v>0</v>
      </c>
      <c r="J19" s="10" t="s">
        <v>388</v>
      </c>
    </row>
    <row r="20" spans="1:10" ht="21">
      <c r="A20" s="6" t="s">
        <v>421</v>
      </c>
      <c r="B20" s="7" t="s">
        <v>422</v>
      </c>
      <c r="C20" s="6" t="s">
        <v>423</v>
      </c>
      <c r="D20" s="6" t="s">
        <v>387</v>
      </c>
      <c r="E20" s="6"/>
      <c r="F20" s="6"/>
      <c r="G20" s="10">
        <v>0</v>
      </c>
      <c r="H20" s="10">
        <v>0</v>
      </c>
      <c r="I20" s="10">
        <v>0</v>
      </c>
      <c r="J20" s="10" t="s">
        <v>388</v>
      </c>
    </row>
    <row r="21" spans="1:10" ht="10.5">
      <c r="A21" s="6" t="s">
        <v>424</v>
      </c>
      <c r="B21" s="7" t="s">
        <v>425</v>
      </c>
      <c r="C21" s="6" t="s">
        <v>426</v>
      </c>
      <c r="D21" s="6" t="s">
        <v>387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388</v>
      </c>
    </row>
    <row r="22" spans="1:10" ht="10.5">
      <c r="A22" s="6" t="s">
        <v>427</v>
      </c>
      <c r="B22" s="7" t="s">
        <v>399</v>
      </c>
      <c r="C22" s="6" t="s">
        <v>428</v>
      </c>
      <c r="D22" s="6" t="s">
        <v>387</v>
      </c>
      <c r="E22" s="6"/>
      <c r="F22" s="6"/>
      <c r="G22" s="10">
        <v>0</v>
      </c>
      <c r="H22" s="10">
        <v>0</v>
      </c>
      <c r="I22" s="10">
        <v>0</v>
      </c>
      <c r="J22" s="10" t="s">
        <v>388</v>
      </c>
    </row>
    <row r="23" spans="1:10" ht="10.5">
      <c r="A23" s="6" t="s">
        <v>429</v>
      </c>
      <c r="B23" s="7" t="s">
        <v>402</v>
      </c>
      <c r="C23" s="6" t="s">
        <v>430</v>
      </c>
      <c r="D23" s="6" t="s">
        <v>387</v>
      </c>
      <c r="E23" s="6"/>
      <c r="F23" s="6"/>
      <c r="G23" s="10">
        <v>0</v>
      </c>
      <c r="H23" s="10">
        <v>0</v>
      </c>
      <c r="I23" s="10">
        <v>0</v>
      </c>
      <c r="J23" s="10" t="s">
        <v>388</v>
      </c>
    </row>
    <row r="24" spans="1:10" ht="10.5">
      <c r="A24" s="6" t="s">
        <v>431</v>
      </c>
      <c r="B24" s="7" t="s">
        <v>432</v>
      </c>
      <c r="C24" s="6" t="s">
        <v>433</v>
      </c>
      <c r="D24" s="6" t="s">
        <v>387</v>
      </c>
      <c r="E24" s="6"/>
      <c r="F24" s="6"/>
      <c r="G24" s="10">
        <f>G25+G26</f>
        <v>25905991.13</v>
      </c>
      <c r="H24" s="10">
        <f>H25+H26</f>
        <v>22478749.93</v>
      </c>
      <c r="I24" s="10">
        <f>I25+I26</f>
        <v>23558749.93</v>
      </c>
      <c r="J24" s="10" t="s">
        <v>388</v>
      </c>
    </row>
    <row r="25" spans="1:10" ht="10.5">
      <c r="A25" s="6" t="s">
        <v>434</v>
      </c>
      <c r="B25" s="7" t="s">
        <v>399</v>
      </c>
      <c r="C25" s="6" t="s">
        <v>435</v>
      </c>
      <c r="D25" s="6" t="s">
        <v>387</v>
      </c>
      <c r="E25" s="6"/>
      <c r="F25" s="6"/>
      <c r="G25" s="10">
        <v>25905991.13</v>
      </c>
      <c r="H25" s="10">
        <v>22478749.93</v>
      </c>
      <c r="I25" s="10">
        <v>23558749.93</v>
      </c>
      <c r="J25" s="10" t="s">
        <v>388</v>
      </c>
    </row>
    <row r="26" spans="1:10" ht="10.5">
      <c r="A26" s="6" t="s">
        <v>436</v>
      </c>
      <c r="B26" s="7" t="s">
        <v>402</v>
      </c>
      <c r="C26" s="6" t="s">
        <v>437</v>
      </c>
      <c r="D26" s="6" t="s">
        <v>387</v>
      </c>
      <c r="E26" s="6"/>
      <c r="F26" s="6"/>
      <c r="G26" s="10">
        <v>0</v>
      </c>
      <c r="H26" s="10">
        <v>0</v>
      </c>
      <c r="I26" s="10">
        <v>0</v>
      </c>
      <c r="J26" s="10" t="s">
        <v>388</v>
      </c>
    </row>
    <row r="27" spans="1:10" ht="42">
      <c r="A27" s="6" t="s">
        <v>438</v>
      </c>
      <c r="B27" s="7" t="s">
        <v>439</v>
      </c>
      <c r="C27" s="6" t="s">
        <v>440</v>
      </c>
      <c r="D27" s="6" t="s">
        <v>387</v>
      </c>
      <c r="E27" s="6"/>
      <c r="F27" s="6"/>
      <c r="G27" s="10">
        <f>G28+G29+G30</f>
        <v>97741768.43</v>
      </c>
      <c r="H27" s="10">
        <f>H28+H29+H30</f>
        <v>91079925.76</v>
      </c>
      <c r="I27" s="10">
        <f>I28+I29+I30</f>
        <v>91982705.8</v>
      </c>
      <c r="J27" s="10" t="s">
        <v>388</v>
      </c>
    </row>
    <row r="28" spans="1:10" ht="10.5">
      <c r="A28" s="6" t="s">
        <v>441</v>
      </c>
      <c r="B28" s="7" t="s">
        <v>442</v>
      </c>
      <c r="C28" s="6" t="s">
        <v>443</v>
      </c>
      <c r="D28" s="6" t="s">
        <v>444</v>
      </c>
      <c r="E28" s="6"/>
      <c r="F28" s="6"/>
      <c r="G28" s="10">
        <v>93741768.43</v>
      </c>
      <c r="H28" s="10">
        <v>0</v>
      </c>
      <c r="I28" s="10">
        <v>0</v>
      </c>
      <c r="J28" s="10" t="s">
        <v>388</v>
      </c>
    </row>
    <row r="29" spans="1:10" ht="10.5">
      <c r="A29" s="6" t="s">
        <v>445</v>
      </c>
      <c r="B29" s="7" t="s">
        <v>442</v>
      </c>
      <c r="C29" s="6" t="s">
        <v>446</v>
      </c>
      <c r="D29" s="6" t="s">
        <v>447</v>
      </c>
      <c r="E29" s="6"/>
      <c r="F29" s="6"/>
      <c r="G29" s="10">
        <v>4000000</v>
      </c>
      <c r="H29" s="10">
        <v>91079925.76</v>
      </c>
      <c r="I29" s="10">
        <v>0</v>
      </c>
      <c r="J29" s="10" t="s">
        <v>388</v>
      </c>
    </row>
    <row r="30" spans="1:10" ht="10.5">
      <c r="A30" s="6" t="s">
        <v>448</v>
      </c>
      <c r="B30" s="7" t="s">
        <v>442</v>
      </c>
      <c r="C30" s="6" t="s">
        <v>449</v>
      </c>
      <c r="D30" s="6" t="s">
        <v>450</v>
      </c>
      <c r="E30" s="6"/>
      <c r="F30" s="6"/>
      <c r="G30" s="10">
        <v>0</v>
      </c>
      <c r="H30" s="10">
        <v>0</v>
      </c>
      <c r="I30" s="10">
        <v>91982705.8</v>
      </c>
      <c r="J30" s="10" t="s">
        <v>388</v>
      </c>
    </row>
    <row r="31" spans="1:10" ht="42">
      <c r="A31" s="6" t="s">
        <v>451</v>
      </c>
      <c r="B31" s="7" t="s">
        <v>452</v>
      </c>
      <c r="C31" s="6" t="s">
        <v>453</v>
      </c>
      <c r="D31" s="6" t="s">
        <v>387</v>
      </c>
      <c r="E31" s="6"/>
      <c r="F31" s="6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388</v>
      </c>
    </row>
    <row r="32" spans="1:10" ht="10.5">
      <c r="A32" s="6" t="s">
        <v>454</v>
      </c>
      <c r="B32" s="7" t="s">
        <v>442</v>
      </c>
      <c r="C32" s="6" t="s">
        <v>455</v>
      </c>
      <c r="D32" s="6" t="s">
        <v>444</v>
      </c>
      <c r="E32" s="6"/>
      <c r="F32" s="6"/>
      <c r="G32" s="10">
        <v>0</v>
      </c>
      <c r="H32" s="10">
        <v>0</v>
      </c>
      <c r="I32" s="10">
        <v>0</v>
      </c>
      <c r="J32" s="10" t="s">
        <v>388</v>
      </c>
    </row>
    <row r="33" spans="1:10" ht="10.5">
      <c r="A33" s="6" t="s">
        <v>456</v>
      </c>
      <c r="B33" s="7" t="s">
        <v>442</v>
      </c>
      <c r="C33" s="6" t="s">
        <v>457</v>
      </c>
      <c r="D33" s="6" t="s">
        <v>447</v>
      </c>
      <c r="E33" s="6"/>
      <c r="F33" s="6"/>
      <c r="G33" s="10">
        <v>0</v>
      </c>
      <c r="H33" s="10">
        <v>0</v>
      </c>
      <c r="I33" s="10">
        <v>0</v>
      </c>
      <c r="J33" s="10" t="s">
        <v>388</v>
      </c>
    </row>
    <row r="34" spans="1:10" ht="10.5">
      <c r="A34" s="6" t="s">
        <v>458</v>
      </c>
      <c r="B34" s="7" t="s">
        <v>442</v>
      </c>
      <c r="C34" s="6" t="s">
        <v>459</v>
      </c>
      <c r="D34" s="6" t="s">
        <v>450</v>
      </c>
      <c r="E34" s="6"/>
      <c r="F34" s="6"/>
      <c r="G34" s="10">
        <v>0</v>
      </c>
      <c r="H34" s="10">
        <v>0</v>
      </c>
      <c r="I34" s="10">
        <v>0</v>
      </c>
      <c r="J34" s="10" t="s">
        <v>388</v>
      </c>
    </row>
    <row r="35" ht="15" customHeight="1"/>
    <row r="36" spans="1:7" ht="39.95" customHeight="1">
      <c r="A36" s="24" t="s">
        <v>460</v>
      </c>
      <c r="B36" s="24"/>
      <c r="C36" s="15"/>
      <c r="D36" s="15"/>
      <c r="E36" s="8"/>
      <c r="F36" s="15"/>
      <c r="G36" s="15"/>
    </row>
    <row r="37" spans="3:7" ht="20.1" customHeight="1">
      <c r="C37" s="17" t="s">
        <v>461</v>
      </c>
      <c r="D37" s="17"/>
      <c r="E37" s="2" t="s">
        <v>7</v>
      </c>
      <c r="F37" s="17" t="s">
        <v>8</v>
      </c>
      <c r="G37" s="17"/>
    </row>
    <row r="38" ht="15" customHeight="1"/>
    <row r="39" spans="1:7" ht="39.95" customHeight="1">
      <c r="A39" s="24" t="s">
        <v>462</v>
      </c>
      <c r="B39" s="24"/>
      <c r="C39" s="15"/>
      <c r="D39" s="15"/>
      <c r="E39" s="8"/>
      <c r="F39" s="15"/>
      <c r="G39" s="15"/>
    </row>
    <row r="40" spans="3:7" ht="20.1" customHeight="1">
      <c r="C40" s="17" t="s">
        <v>461</v>
      </c>
      <c r="D40" s="17"/>
      <c r="E40" s="2" t="s">
        <v>463</v>
      </c>
      <c r="F40" s="17" t="s">
        <v>464</v>
      </c>
      <c r="G40" s="17"/>
    </row>
    <row r="41" spans="1:2" ht="20.1" customHeight="1">
      <c r="A41" s="17" t="s">
        <v>465</v>
      </c>
      <c r="B41" s="17"/>
    </row>
    <row r="42" ht="15" customHeight="1"/>
    <row r="43" spans="1:5" ht="20.1" customHeight="1">
      <c r="A43" s="25" t="s">
        <v>0</v>
      </c>
      <c r="B43" s="25"/>
      <c r="C43" s="25"/>
      <c r="D43" s="25"/>
      <c r="E43" s="25"/>
    </row>
    <row r="44" spans="1:5" ht="39.95" customHeight="1">
      <c r="A44" s="15" t="s">
        <v>2</v>
      </c>
      <c r="B44" s="15"/>
      <c r="C44" s="15"/>
      <c r="D44" s="15"/>
      <c r="E44" s="15"/>
    </row>
    <row r="45" spans="1:5" ht="20.1" customHeight="1">
      <c r="A45" s="17" t="s">
        <v>466</v>
      </c>
      <c r="B45" s="17"/>
      <c r="C45" s="17"/>
      <c r="D45" s="17"/>
      <c r="E45" s="17"/>
    </row>
    <row r="46" ht="15" customHeight="1"/>
    <row r="47" spans="1:5" ht="39.95" customHeight="1">
      <c r="A47" s="15"/>
      <c r="B47" s="15"/>
      <c r="C47" s="15"/>
      <c r="D47" s="15"/>
      <c r="E47" s="15"/>
    </row>
    <row r="48" spans="1:5" ht="20.1" customHeight="1">
      <c r="A48" s="17" t="s">
        <v>7</v>
      </c>
      <c r="B48" s="17"/>
      <c r="C48" s="17" t="s">
        <v>8</v>
      </c>
      <c r="D48" s="17"/>
      <c r="E48" s="17"/>
    </row>
    <row r="49" spans="1:2" ht="20.1" customHeight="1">
      <c r="A49" s="17" t="s">
        <v>465</v>
      </c>
      <c r="B49" s="17"/>
    </row>
    <row r="50" ht="20.1" customHeight="1">
      <c r="A50" s="4" t="s">
        <v>467</v>
      </c>
    </row>
  </sheetData>
  <sheetProtection password="9E93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"/>
  <sheetViews>
    <sheetView workbookViewId="0" topLeftCell="A1"/>
  </sheetViews>
  <sheetFormatPr defaultColWidth="9.140625" defaultRowHeight="10.5"/>
  <cols>
    <col min="1" max="1" width="11.421875" style="0" customWidth="1"/>
    <col min="2" max="2" width="57.28125" style="0" customWidth="1"/>
    <col min="3" max="10" width="19.140625" style="0" customWidth="1"/>
  </cols>
  <sheetData>
    <row r="1" ht="24.95" customHeight="1"/>
    <row r="2" spans="1:8" ht="24.95" customHeight="1">
      <c r="A2" s="26" t="s">
        <v>468</v>
      </c>
      <c r="B2" s="26"/>
      <c r="C2" s="27" t="s">
        <v>108</v>
      </c>
      <c r="D2" s="27"/>
      <c r="E2" s="27"/>
      <c r="F2" s="27"/>
      <c r="G2" s="27"/>
      <c r="H2" s="27"/>
    </row>
    <row r="3" spans="1:8" ht="24.95" customHeight="1">
      <c r="A3" s="26" t="s">
        <v>469</v>
      </c>
      <c r="B3" s="26"/>
      <c r="C3" s="27" t="s">
        <v>470</v>
      </c>
      <c r="D3" s="27"/>
      <c r="E3" s="27"/>
      <c r="F3" s="27"/>
      <c r="G3" s="27"/>
      <c r="H3" s="27"/>
    </row>
    <row r="4" spans="1:8" ht="24.95" customHeight="1">
      <c r="A4" s="17" t="s">
        <v>471</v>
      </c>
      <c r="B4" s="17"/>
      <c r="C4" s="17"/>
      <c r="D4" s="17"/>
      <c r="E4" s="17"/>
      <c r="F4" s="17"/>
      <c r="G4" s="17"/>
      <c r="H4" s="17"/>
    </row>
    <row r="5" ht="24.95" customHeight="1"/>
    <row r="6" spans="1:8" ht="50.1" customHeight="1">
      <c r="A6" s="19" t="s">
        <v>377</v>
      </c>
      <c r="B6" s="19" t="s">
        <v>472</v>
      </c>
      <c r="C6" s="19" t="s">
        <v>473</v>
      </c>
      <c r="D6" s="19" t="s">
        <v>474</v>
      </c>
      <c r="E6" s="19"/>
      <c r="F6" s="19"/>
      <c r="G6" s="19"/>
      <c r="H6" s="19" t="s">
        <v>475</v>
      </c>
    </row>
    <row r="7" spans="1:8" ht="50.1" customHeight="1">
      <c r="A7" s="19"/>
      <c r="B7" s="19"/>
      <c r="C7" s="19"/>
      <c r="D7" s="19" t="s">
        <v>476</v>
      </c>
      <c r="E7" s="19" t="s">
        <v>477</v>
      </c>
      <c r="F7" s="19"/>
      <c r="G7" s="19"/>
      <c r="H7" s="19"/>
    </row>
    <row r="8" spans="1:8" ht="50.1" customHeight="1">
      <c r="A8" s="19"/>
      <c r="B8" s="19"/>
      <c r="C8" s="19"/>
      <c r="D8" s="19"/>
      <c r="E8" s="6" t="s">
        <v>478</v>
      </c>
      <c r="F8" s="6" t="s">
        <v>479</v>
      </c>
      <c r="G8" s="6" t="s">
        <v>480</v>
      </c>
      <c r="H8" s="19"/>
    </row>
    <row r="9" spans="1:8" ht="24.95" customHeight="1">
      <c r="A9" s="6" t="s">
        <v>384</v>
      </c>
      <c r="B9" s="6" t="s">
        <v>481</v>
      </c>
      <c r="C9" s="6" t="s">
        <v>482</v>
      </c>
      <c r="D9" s="6" t="s">
        <v>483</v>
      </c>
      <c r="E9" s="6" t="s">
        <v>484</v>
      </c>
      <c r="F9" s="6" t="s">
        <v>485</v>
      </c>
      <c r="G9" s="6" t="s">
        <v>486</v>
      </c>
      <c r="H9" s="6" t="s">
        <v>487</v>
      </c>
    </row>
    <row r="10" spans="1:8" ht="21">
      <c r="A10" s="6" t="s">
        <v>485</v>
      </c>
      <c r="B10" s="7" t="s">
        <v>488</v>
      </c>
      <c r="C10" s="10">
        <v>1</v>
      </c>
      <c r="D10" s="10">
        <v>31214.9992</v>
      </c>
      <c r="E10" s="10">
        <v>25550</v>
      </c>
      <c r="F10" s="10">
        <v>0</v>
      </c>
      <c r="G10" s="10">
        <v>5664.9992</v>
      </c>
      <c r="H10" s="10">
        <v>374579.99</v>
      </c>
    </row>
    <row r="11" spans="1:8" ht="10.5">
      <c r="A11" s="6" t="s">
        <v>486</v>
      </c>
      <c r="B11" s="7" t="s">
        <v>489</v>
      </c>
      <c r="C11" s="10">
        <v>1</v>
      </c>
      <c r="D11" s="10">
        <v>31035.00083</v>
      </c>
      <c r="E11" s="10">
        <v>28035</v>
      </c>
      <c r="F11" s="10">
        <v>0</v>
      </c>
      <c r="G11" s="10">
        <v>3000.00083</v>
      </c>
      <c r="H11" s="10">
        <v>372420.01</v>
      </c>
    </row>
    <row r="12" spans="1:8" ht="10.5">
      <c r="A12" s="6" t="s">
        <v>487</v>
      </c>
      <c r="B12" s="7" t="s">
        <v>490</v>
      </c>
      <c r="C12" s="10">
        <v>1</v>
      </c>
      <c r="D12" s="10">
        <v>15105.294</v>
      </c>
      <c r="E12" s="10">
        <v>15105.294</v>
      </c>
      <c r="F12" s="10">
        <v>0</v>
      </c>
      <c r="G12" s="10">
        <v>0</v>
      </c>
      <c r="H12" s="10">
        <v>181263.53</v>
      </c>
    </row>
    <row r="13" spans="1:8" ht="10.5">
      <c r="A13" s="6" t="s">
        <v>491</v>
      </c>
      <c r="B13" s="7" t="s">
        <v>492</v>
      </c>
      <c r="C13" s="10">
        <v>5</v>
      </c>
      <c r="D13" s="10">
        <v>15261.922</v>
      </c>
      <c r="E13" s="10">
        <v>10080</v>
      </c>
      <c r="F13" s="10">
        <v>3912</v>
      </c>
      <c r="G13" s="10">
        <v>1269.922</v>
      </c>
      <c r="H13" s="10">
        <v>1007286.85</v>
      </c>
    </row>
    <row r="14" spans="1:8" ht="21">
      <c r="A14" s="6" t="s">
        <v>493</v>
      </c>
      <c r="B14" s="7" t="s">
        <v>494</v>
      </c>
      <c r="C14" s="10">
        <v>5</v>
      </c>
      <c r="D14" s="10">
        <v>18438.2</v>
      </c>
      <c r="E14" s="10">
        <v>8023</v>
      </c>
      <c r="F14" s="10">
        <v>6174.7</v>
      </c>
      <c r="G14" s="10">
        <v>4240.5</v>
      </c>
      <c r="H14" s="10">
        <v>1106292</v>
      </c>
    </row>
    <row r="15" spans="1:8" ht="21">
      <c r="A15" s="6" t="s">
        <v>495</v>
      </c>
      <c r="B15" s="7" t="s">
        <v>496</v>
      </c>
      <c r="C15" s="10">
        <v>2</v>
      </c>
      <c r="D15" s="10">
        <v>23023</v>
      </c>
      <c r="E15" s="10">
        <v>8023</v>
      </c>
      <c r="F15" s="10">
        <v>6977</v>
      </c>
      <c r="G15" s="10">
        <v>8023</v>
      </c>
      <c r="H15" s="10">
        <v>552552</v>
      </c>
    </row>
    <row r="16" spans="1:8" ht="21">
      <c r="A16" s="6" t="s">
        <v>497</v>
      </c>
      <c r="B16" s="7" t="s">
        <v>498</v>
      </c>
      <c r="C16" s="10">
        <v>2</v>
      </c>
      <c r="D16" s="10">
        <v>16024.33333</v>
      </c>
      <c r="E16" s="10">
        <v>7706</v>
      </c>
      <c r="F16" s="10">
        <v>6985</v>
      </c>
      <c r="G16" s="10">
        <v>1333.33333</v>
      </c>
      <c r="H16" s="10">
        <v>384584</v>
      </c>
    </row>
    <row r="17" spans="1:8" ht="21">
      <c r="A17" s="6" t="s">
        <v>499</v>
      </c>
      <c r="B17" s="7" t="s">
        <v>500</v>
      </c>
      <c r="C17" s="10">
        <v>3</v>
      </c>
      <c r="D17" s="10">
        <v>22171.59</v>
      </c>
      <c r="E17" s="10">
        <v>9810</v>
      </c>
      <c r="F17" s="10">
        <v>5190</v>
      </c>
      <c r="G17" s="10">
        <v>7171.59</v>
      </c>
      <c r="H17" s="10">
        <v>798177.24</v>
      </c>
    </row>
    <row r="18" spans="1:8" ht="21">
      <c r="A18" s="6" t="s">
        <v>501</v>
      </c>
      <c r="B18" s="7" t="s">
        <v>502</v>
      </c>
      <c r="C18" s="10">
        <v>2</v>
      </c>
      <c r="D18" s="10">
        <v>24010</v>
      </c>
      <c r="E18" s="10">
        <v>9010</v>
      </c>
      <c r="F18" s="10">
        <v>5990</v>
      </c>
      <c r="G18" s="10">
        <v>9010</v>
      </c>
      <c r="H18" s="10">
        <v>576240</v>
      </c>
    </row>
    <row r="19" spans="1:8" ht="21">
      <c r="A19" s="6" t="s">
        <v>503</v>
      </c>
      <c r="B19" s="7" t="s">
        <v>504</v>
      </c>
      <c r="C19" s="10">
        <v>1</v>
      </c>
      <c r="D19" s="10">
        <v>23435.00166</v>
      </c>
      <c r="E19" s="10">
        <v>8435</v>
      </c>
      <c r="F19" s="10">
        <v>6565</v>
      </c>
      <c r="G19" s="10">
        <v>8435.00166</v>
      </c>
      <c r="H19" s="10">
        <v>281220.02</v>
      </c>
    </row>
    <row r="20" spans="1:8" ht="21">
      <c r="A20" s="6" t="s">
        <v>505</v>
      </c>
      <c r="B20" s="7" t="s">
        <v>506</v>
      </c>
      <c r="C20" s="10">
        <v>1</v>
      </c>
      <c r="D20" s="10">
        <v>20080</v>
      </c>
      <c r="E20" s="10">
        <v>10080</v>
      </c>
      <c r="F20" s="10">
        <v>4920</v>
      </c>
      <c r="G20" s="10">
        <v>5080</v>
      </c>
      <c r="H20" s="10">
        <v>240960</v>
      </c>
    </row>
    <row r="21" spans="1:8" ht="21">
      <c r="A21" s="6" t="s">
        <v>507</v>
      </c>
      <c r="B21" s="7" t="s">
        <v>508</v>
      </c>
      <c r="C21" s="10">
        <v>2</v>
      </c>
      <c r="D21" s="10">
        <v>46785</v>
      </c>
      <c r="E21" s="10">
        <v>15595</v>
      </c>
      <c r="F21" s="10">
        <v>0</v>
      </c>
      <c r="G21" s="10">
        <v>31190</v>
      </c>
      <c r="H21" s="10">
        <v>1122840</v>
      </c>
    </row>
    <row r="22" spans="1:8" ht="21">
      <c r="A22" s="6" t="s">
        <v>509</v>
      </c>
      <c r="B22" s="7" t="s">
        <v>510</v>
      </c>
      <c r="C22" s="10">
        <v>1</v>
      </c>
      <c r="D22" s="10">
        <v>43375</v>
      </c>
      <c r="E22" s="10">
        <v>12525</v>
      </c>
      <c r="F22" s="10">
        <v>0</v>
      </c>
      <c r="G22" s="10">
        <v>30850</v>
      </c>
      <c r="H22" s="10">
        <v>520500</v>
      </c>
    </row>
    <row r="23" spans="1:8" ht="21">
      <c r="A23" s="6" t="s">
        <v>511</v>
      </c>
      <c r="B23" s="7" t="s">
        <v>512</v>
      </c>
      <c r="C23" s="10">
        <v>3</v>
      </c>
      <c r="D23" s="10">
        <v>31425</v>
      </c>
      <c r="E23" s="10">
        <v>10475</v>
      </c>
      <c r="F23" s="10">
        <v>0</v>
      </c>
      <c r="G23" s="10">
        <v>20950</v>
      </c>
      <c r="H23" s="10">
        <v>1131300</v>
      </c>
    </row>
    <row r="24" spans="1:8" ht="21">
      <c r="A24" s="6" t="s">
        <v>513</v>
      </c>
      <c r="B24" s="7" t="s">
        <v>514</v>
      </c>
      <c r="C24" s="10">
        <v>3</v>
      </c>
      <c r="D24" s="10">
        <v>46785</v>
      </c>
      <c r="E24" s="10">
        <v>15595</v>
      </c>
      <c r="F24" s="10">
        <v>0</v>
      </c>
      <c r="G24" s="10">
        <v>31190</v>
      </c>
      <c r="H24" s="10">
        <v>1684260</v>
      </c>
    </row>
    <row r="25" spans="1:8" ht="21">
      <c r="A25" s="6" t="s">
        <v>515</v>
      </c>
      <c r="B25" s="7" t="s">
        <v>516</v>
      </c>
      <c r="C25" s="10">
        <v>1</v>
      </c>
      <c r="D25" s="10">
        <v>47575</v>
      </c>
      <c r="E25" s="10">
        <v>12525</v>
      </c>
      <c r="F25" s="10">
        <v>0</v>
      </c>
      <c r="G25" s="10">
        <v>35050</v>
      </c>
      <c r="H25" s="10">
        <v>570900</v>
      </c>
    </row>
    <row r="26" spans="1:8" ht="21">
      <c r="A26" s="6" t="s">
        <v>517</v>
      </c>
      <c r="B26" s="7" t="s">
        <v>518</v>
      </c>
      <c r="C26" s="10">
        <v>2</v>
      </c>
      <c r="D26" s="10">
        <v>94765</v>
      </c>
      <c r="E26" s="10">
        <v>18255</v>
      </c>
      <c r="F26" s="10">
        <v>0</v>
      </c>
      <c r="G26" s="10">
        <v>76510</v>
      </c>
      <c r="H26" s="10">
        <v>2274360</v>
      </c>
    </row>
    <row r="27" spans="1:8" ht="21">
      <c r="A27" s="6" t="s">
        <v>519</v>
      </c>
      <c r="B27" s="7" t="s">
        <v>520</v>
      </c>
      <c r="C27" s="10">
        <v>1</v>
      </c>
      <c r="D27" s="10">
        <v>80100</v>
      </c>
      <c r="E27" s="10">
        <v>12525</v>
      </c>
      <c r="F27" s="10">
        <v>0</v>
      </c>
      <c r="G27" s="10">
        <v>67575</v>
      </c>
      <c r="H27" s="10">
        <v>961200</v>
      </c>
    </row>
    <row r="28" spans="1:8" ht="21">
      <c r="A28" s="6" t="s">
        <v>521</v>
      </c>
      <c r="B28" s="7" t="s">
        <v>522</v>
      </c>
      <c r="C28" s="10">
        <v>1</v>
      </c>
      <c r="D28" s="10">
        <v>56666.2675</v>
      </c>
      <c r="E28" s="10">
        <v>12192</v>
      </c>
      <c r="F28" s="10">
        <v>0.0075</v>
      </c>
      <c r="G28" s="10">
        <v>44474.26</v>
      </c>
      <c r="H28" s="10">
        <v>679995.21</v>
      </c>
    </row>
    <row r="29" spans="1:8" ht="21">
      <c r="A29" s="6" t="s">
        <v>523</v>
      </c>
      <c r="B29" s="7" t="s">
        <v>524</v>
      </c>
      <c r="C29" s="10">
        <v>40</v>
      </c>
      <c r="D29" s="10">
        <v>50089.12</v>
      </c>
      <c r="E29" s="10">
        <v>25499.33</v>
      </c>
      <c r="F29" s="10">
        <v>371.27</v>
      </c>
      <c r="G29" s="10">
        <v>24218.52</v>
      </c>
      <c r="H29" s="10">
        <v>24042777.6</v>
      </c>
    </row>
    <row r="30" spans="1:8" ht="21">
      <c r="A30" s="6" t="s">
        <v>525</v>
      </c>
      <c r="B30" s="7" t="s">
        <v>524</v>
      </c>
      <c r="C30" s="10">
        <v>50</v>
      </c>
      <c r="D30" s="10">
        <v>47239.02537</v>
      </c>
      <c r="E30" s="10">
        <v>25499.33</v>
      </c>
      <c r="F30" s="10">
        <v>371.27</v>
      </c>
      <c r="G30" s="10">
        <v>21368.42537</v>
      </c>
      <c r="H30" s="10">
        <v>28343415.22</v>
      </c>
    </row>
    <row r="31" spans="1:8" ht="21">
      <c r="A31" s="6" t="s">
        <v>526</v>
      </c>
      <c r="B31" s="7" t="s">
        <v>527</v>
      </c>
      <c r="C31" s="10">
        <v>42</v>
      </c>
      <c r="D31" s="10">
        <v>65017.03</v>
      </c>
      <c r="E31" s="10">
        <v>24430</v>
      </c>
      <c r="F31" s="10">
        <v>198.25</v>
      </c>
      <c r="G31" s="10">
        <v>40388.78</v>
      </c>
      <c r="H31" s="10">
        <v>32768583.12</v>
      </c>
    </row>
    <row r="32" spans="1:8" ht="21">
      <c r="A32" s="6" t="s">
        <v>528</v>
      </c>
      <c r="B32" s="7" t="s">
        <v>529</v>
      </c>
      <c r="C32" s="10">
        <v>2</v>
      </c>
      <c r="D32" s="10">
        <v>48860</v>
      </c>
      <c r="E32" s="10">
        <v>24430</v>
      </c>
      <c r="F32" s="10">
        <v>0</v>
      </c>
      <c r="G32" s="10">
        <v>24430</v>
      </c>
      <c r="H32" s="10">
        <v>1172640</v>
      </c>
    </row>
    <row r="33" spans="1:8" ht="10.5">
      <c r="A33" s="6" t="s">
        <v>530</v>
      </c>
      <c r="B33" s="7" t="s">
        <v>531</v>
      </c>
      <c r="C33" s="10">
        <v>1</v>
      </c>
      <c r="D33" s="10">
        <v>36640.24583</v>
      </c>
      <c r="E33" s="10">
        <v>24430</v>
      </c>
      <c r="F33" s="10">
        <v>0</v>
      </c>
      <c r="G33" s="10">
        <v>12210.24583</v>
      </c>
      <c r="H33" s="10">
        <v>439682.95</v>
      </c>
    </row>
    <row r="34" spans="1:8" ht="21">
      <c r="A34" s="6" t="s">
        <v>532</v>
      </c>
      <c r="B34" s="7" t="s">
        <v>533</v>
      </c>
      <c r="C34" s="10">
        <v>2</v>
      </c>
      <c r="D34" s="10">
        <v>41720</v>
      </c>
      <c r="E34" s="10">
        <v>20860</v>
      </c>
      <c r="F34" s="10">
        <v>0</v>
      </c>
      <c r="G34" s="10">
        <v>20860</v>
      </c>
      <c r="H34" s="10">
        <v>1001280</v>
      </c>
    </row>
    <row r="35" spans="1:8" ht="21">
      <c r="A35" s="6" t="s">
        <v>534</v>
      </c>
      <c r="B35" s="7" t="s">
        <v>535</v>
      </c>
      <c r="C35" s="10">
        <v>2</v>
      </c>
      <c r="D35" s="10">
        <v>58860</v>
      </c>
      <c r="E35" s="10">
        <v>24430</v>
      </c>
      <c r="F35" s="10">
        <v>0</v>
      </c>
      <c r="G35" s="10">
        <v>34430</v>
      </c>
      <c r="H35" s="10">
        <v>1412640</v>
      </c>
    </row>
    <row r="36" spans="1:8" ht="21">
      <c r="A36" s="6" t="s">
        <v>536</v>
      </c>
      <c r="B36" s="7" t="s">
        <v>537</v>
      </c>
      <c r="C36" s="10">
        <v>1</v>
      </c>
      <c r="D36" s="10">
        <v>58860</v>
      </c>
      <c r="E36" s="10">
        <v>24430</v>
      </c>
      <c r="F36" s="10">
        <v>0</v>
      </c>
      <c r="G36" s="10">
        <v>34430</v>
      </c>
      <c r="H36" s="10">
        <v>706320</v>
      </c>
    </row>
    <row r="37" spans="1:8" ht="21">
      <c r="A37" s="6" t="s">
        <v>538</v>
      </c>
      <c r="B37" s="7" t="s">
        <v>539</v>
      </c>
      <c r="C37" s="10">
        <v>2</v>
      </c>
      <c r="D37" s="10">
        <v>58860</v>
      </c>
      <c r="E37" s="10">
        <v>24430</v>
      </c>
      <c r="F37" s="10">
        <v>0</v>
      </c>
      <c r="G37" s="10">
        <v>34430</v>
      </c>
      <c r="H37" s="10">
        <v>1412640</v>
      </c>
    </row>
    <row r="38" spans="1:8" ht="21">
      <c r="A38" s="6" t="s">
        <v>540</v>
      </c>
      <c r="B38" s="7" t="s">
        <v>541</v>
      </c>
      <c r="C38" s="10">
        <v>2</v>
      </c>
      <c r="D38" s="10">
        <v>37426.5175</v>
      </c>
      <c r="E38" s="10">
        <v>14950</v>
      </c>
      <c r="F38" s="10">
        <v>0</v>
      </c>
      <c r="G38" s="10">
        <v>22476.5175</v>
      </c>
      <c r="H38" s="10">
        <v>898236.42</v>
      </c>
    </row>
    <row r="39" spans="1:8" ht="31.5">
      <c r="A39" s="6" t="s">
        <v>542</v>
      </c>
      <c r="B39" s="7" t="s">
        <v>543</v>
      </c>
      <c r="C39" s="10">
        <v>1</v>
      </c>
      <c r="D39" s="10">
        <v>58860</v>
      </c>
      <c r="E39" s="10">
        <v>24430</v>
      </c>
      <c r="F39" s="10">
        <v>0</v>
      </c>
      <c r="G39" s="10">
        <v>34430</v>
      </c>
      <c r="H39" s="10">
        <v>706320</v>
      </c>
    </row>
    <row r="40" spans="1:8" ht="21">
      <c r="A40" s="6" t="s">
        <v>544</v>
      </c>
      <c r="B40" s="7" t="s">
        <v>545</v>
      </c>
      <c r="C40" s="10">
        <v>1</v>
      </c>
      <c r="D40" s="10">
        <v>60924</v>
      </c>
      <c r="E40" s="10">
        <v>25385</v>
      </c>
      <c r="F40" s="10">
        <v>0</v>
      </c>
      <c r="G40" s="10">
        <v>35539</v>
      </c>
      <c r="H40" s="10">
        <v>731088</v>
      </c>
    </row>
    <row r="41" spans="1:8" ht="21">
      <c r="A41" s="6" t="s">
        <v>546</v>
      </c>
      <c r="B41" s="7" t="s">
        <v>547</v>
      </c>
      <c r="C41" s="10">
        <v>1</v>
      </c>
      <c r="D41" s="10">
        <v>46195</v>
      </c>
      <c r="E41" s="10">
        <v>24130</v>
      </c>
      <c r="F41" s="10">
        <v>0</v>
      </c>
      <c r="G41" s="10">
        <v>22065</v>
      </c>
      <c r="H41" s="10">
        <v>554340</v>
      </c>
    </row>
    <row r="42" spans="1:8" ht="31.5">
      <c r="A42" s="6" t="s">
        <v>548</v>
      </c>
      <c r="B42" s="7" t="s">
        <v>549</v>
      </c>
      <c r="C42" s="10">
        <v>1</v>
      </c>
      <c r="D42" s="10">
        <v>44545</v>
      </c>
      <c r="E42" s="10">
        <v>23030</v>
      </c>
      <c r="F42" s="10">
        <v>0</v>
      </c>
      <c r="G42" s="10">
        <v>21515</v>
      </c>
      <c r="H42" s="10">
        <v>534540</v>
      </c>
    </row>
    <row r="43" spans="1:8" ht="21">
      <c r="A43" s="6" t="s">
        <v>550</v>
      </c>
      <c r="B43" s="7" t="s">
        <v>551</v>
      </c>
      <c r="C43" s="10">
        <v>1</v>
      </c>
      <c r="D43" s="10">
        <v>46195</v>
      </c>
      <c r="E43" s="10">
        <v>24130</v>
      </c>
      <c r="F43" s="10">
        <v>0</v>
      </c>
      <c r="G43" s="10">
        <v>22065</v>
      </c>
      <c r="H43" s="10">
        <v>554340</v>
      </c>
    </row>
    <row r="44" spans="1:8" ht="21">
      <c r="A44" s="6" t="s">
        <v>552</v>
      </c>
      <c r="B44" s="7" t="s">
        <v>547</v>
      </c>
      <c r="C44" s="10">
        <v>1</v>
      </c>
      <c r="D44" s="10">
        <v>46195</v>
      </c>
      <c r="E44" s="10">
        <v>24130</v>
      </c>
      <c r="F44" s="10">
        <v>0</v>
      </c>
      <c r="G44" s="10">
        <v>22065</v>
      </c>
      <c r="H44" s="10">
        <v>554340</v>
      </c>
    </row>
    <row r="45" spans="1:8" ht="21">
      <c r="A45" s="6" t="s">
        <v>553</v>
      </c>
      <c r="B45" s="7" t="s">
        <v>554</v>
      </c>
      <c r="C45" s="10">
        <v>1</v>
      </c>
      <c r="D45" s="10">
        <v>44545</v>
      </c>
      <c r="E45" s="10">
        <v>23030</v>
      </c>
      <c r="F45" s="10">
        <v>0</v>
      </c>
      <c r="G45" s="10">
        <v>21515</v>
      </c>
      <c r="H45" s="10">
        <v>534540</v>
      </c>
    </row>
    <row r="46" spans="1:8" ht="21">
      <c r="A46" s="6" t="s">
        <v>555</v>
      </c>
      <c r="B46" s="7" t="s">
        <v>556</v>
      </c>
      <c r="C46" s="10">
        <v>1</v>
      </c>
      <c r="D46" s="10">
        <v>46195</v>
      </c>
      <c r="E46" s="10">
        <v>24130</v>
      </c>
      <c r="F46" s="10">
        <v>0</v>
      </c>
      <c r="G46" s="10">
        <v>22065</v>
      </c>
      <c r="H46" s="10">
        <v>554340</v>
      </c>
    </row>
    <row r="47" spans="1:8" ht="21">
      <c r="A47" s="6" t="s">
        <v>557</v>
      </c>
      <c r="B47" s="7" t="s">
        <v>558</v>
      </c>
      <c r="C47" s="10">
        <v>1</v>
      </c>
      <c r="D47" s="10">
        <v>28020</v>
      </c>
      <c r="E47" s="10">
        <v>9010</v>
      </c>
      <c r="F47" s="10">
        <v>0</v>
      </c>
      <c r="G47" s="10">
        <v>19010</v>
      </c>
      <c r="H47" s="10">
        <v>336240</v>
      </c>
    </row>
    <row r="48" spans="1:8" ht="21">
      <c r="A48" s="6" t="s">
        <v>559</v>
      </c>
      <c r="B48" s="7" t="s">
        <v>560</v>
      </c>
      <c r="C48" s="10">
        <v>5</v>
      </c>
      <c r="D48" s="10">
        <v>47389.075</v>
      </c>
      <c r="E48" s="10">
        <v>24540</v>
      </c>
      <c r="F48" s="10">
        <v>0</v>
      </c>
      <c r="G48" s="10">
        <v>22849.075</v>
      </c>
      <c r="H48" s="10">
        <v>2843344.5</v>
      </c>
    </row>
    <row r="49" spans="1:8" ht="21">
      <c r="A49" s="6" t="s">
        <v>561</v>
      </c>
      <c r="B49" s="7" t="s">
        <v>562</v>
      </c>
      <c r="C49" s="10">
        <v>12</v>
      </c>
      <c r="D49" s="10">
        <v>21530</v>
      </c>
      <c r="E49" s="10">
        <v>21530</v>
      </c>
      <c r="F49" s="10">
        <v>0</v>
      </c>
      <c r="G49" s="10">
        <v>0</v>
      </c>
      <c r="H49" s="10">
        <v>3100320</v>
      </c>
    </row>
    <row r="50" spans="1:8" ht="21">
      <c r="A50" s="6" t="s">
        <v>563</v>
      </c>
      <c r="B50" s="7" t="s">
        <v>564</v>
      </c>
      <c r="C50" s="10">
        <v>1</v>
      </c>
      <c r="D50" s="10">
        <v>22530</v>
      </c>
      <c r="E50" s="10">
        <v>21530</v>
      </c>
      <c r="F50" s="10">
        <v>0</v>
      </c>
      <c r="G50" s="10">
        <v>1000</v>
      </c>
      <c r="H50" s="10">
        <v>270360</v>
      </c>
    </row>
    <row r="51" spans="1:8" ht="31.5">
      <c r="A51" s="6" t="s">
        <v>565</v>
      </c>
      <c r="B51" s="7" t="s">
        <v>566</v>
      </c>
      <c r="C51" s="10">
        <v>1</v>
      </c>
      <c r="D51" s="10">
        <v>22900.84167</v>
      </c>
      <c r="E51" s="10">
        <v>21530</v>
      </c>
      <c r="F51" s="10">
        <v>0</v>
      </c>
      <c r="G51" s="10">
        <v>1370.84167</v>
      </c>
      <c r="H51" s="10">
        <v>274810.1</v>
      </c>
    </row>
    <row r="52" spans="1:8" ht="21">
      <c r="A52" s="6" t="s">
        <v>567</v>
      </c>
      <c r="B52" s="7" t="s">
        <v>568</v>
      </c>
      <c r="C52" s="10">
        <v>1</v>
      </c>
      <c r="D52" s="10">
        <v>15000</v>
      </c>
      <c r="E52" s="10">
        <v>9580</v>
      </c>
      <c r="F52" s="10">
        <v>5420</v>
      </c>
      <c r="G52" s="10">
        <v>0</v>
      </c>
      <c r="H52" s="10">
        <v>180000</v>
      </c>
    </row>
    <row r="53" spans="1:8" ht="21">
      <c r="A53" s="6" t="s">
        <v>569</v>
      </c>
      <c r="B53" s="7" t="s">
        <v>570</v>
      </c>
      <c r="C53" s="10">
        <v>2</v>
      </c>
      <c r="D53" s="10">
        <v>20515</v>
      </c>
      <c r="E53" s="10">
        <v>20515</v>
      </c>
      <c r="F53" s="10">
        <v>0</v>
      </c>
      <c r="G53" s="10">
        <v>0</v>
      </c>
      <c r="H53" s="10">
        <v>492360</v>
      </c>
    </row>
    <row r="54" spans="1:8" ht="21">
      <c r="A54" s="6" t="s">
        <v>571</v>
      </c>
      <c r="B54" s="7" t="s">
        <v>572</v>
      </c>
      <c r="C54" s="10">
        <v>1</v>
      </c>
      <c r="D54" s="10">
        <v>21530</v>
      </c>
      <c r="E54" s="10">
        <v>21530</v>
      </c>
      <c r="F54" s="10">
        <v>0</v>
      </c>
      <c r="G54" s="10">
        <v>0</v>
      </c>
      <c r="H54" s="10">
        <v>258360</v>
      </c>
    </row>
    <row r="55" spans="1:8" ht="21">
      <c r="A55" s="6" t="s">
        <v>573</v>
      </c>
      <c r="B55" s="7" t="s">
        <v>574</v>
      </c>
      <c r="C55" s="10">
        <v>1</v>
      </c>
      <c r="D55" s="10">
        <v>15000</v>
      </c>
      <c r="E55" s="10">
        <v>9580</v>
      </c>
      <c r="F55" s="10">
        <v>5420</v>
      </c>
      <c r="G55" s="10">
        <v>0</v>
      </c>
      <c r="H55" s="10">
        <v>180000</v>
      </c>
    </row>
    <row r="56" spans="1:8" ht="21">
      <c r="A56" s="6" t="s">
        <v>575</v>
      </c>
      <c r="B56" s="7" t="s">
        <v>576</v>
      </c>
      <c r="C56" s="10">
        <v>1</v>
      </c>
      <c r="D56" s="10">
        <v>21530</v>
      </c>
      <c r="E56" s="10">
        <v>21530</v>
      </c>
      <c r="F56" s="10">
        <v>0</v>
      </c>
      <c r="G56" s="10">
        <v>0</v>
      </c>
      <c r="H56" s="10">
        <v>258360</v>
      </c>
    </row>
    <row r="57" spans="1:8" ht="21">
      <c r="A57" s="6" t="s">
        <v>577</v>
      </c>
      <c r="B57" s="7" t="s">
        <v>578</v>
      </c>
      <c r="C57" s="10">
        <v>1</v>
      </c>
      <c r="D57" s="10">
        <v>19490</v>
      </c>
      <c r="E57" s="10">
        <v>19490</v>
      </c>
      <c r="F57" s="10">
        <v>0</v>
      </c>
      <c r="G57" s="10">
        <v>0</v>
      </c>
      <c r="H57" s="10">
        <v>233880</v>
      </c>
    </row>
    <row r="58" spans="1:8" ht="24.95" customHeight="1">
      <c r="A58" s="28" t="s">
        <v>579</v>
      </c>
      <c r="B58" s="28"/>
      <c r="C58" s="12" t="s">
        <v>388</v>
      </c>
      <c r="D58" s="12">
        <f>SUBTOTAL(9,D10:D57)</f>
        <v>1839936.46389</v>
      </c>
      <c r="E58" s="12" t="s">
        <v>388</v>
      </c>
      <c r="F58" s="12" t="s">
        <v>388</v>
      </c>
      <c r="G58" s="12" t="s">
        <v>388</v>
      </c>
      <c r="H58" s="12">
        <f>SUBTOTAL(9,H10:H57)</f>
        <v>120171028.76</v>
      </c>
    </row>
    <row r="59" ht="24.95" customHeight="1"/>
    <row r="60" spans="1:8" ht="24.95" customHeight="1">
      <c r="A60" s="26" t="s">
        <v>468</v>
      </c>
      <c r="B60" s="26"/>
      <c r="C60" s="27" t="s">
        <v>108</v>
      </c>
      <c r="D60" s="27"/>
      <c r="E60" s="27"/>
      <c r="F60" s="27"/>
      <c r="G60" s="27"/>
      <c r="H60" s="27"/>
    </row>
    <row r="61" spans="1:8" ht="24.95" customHeight="1">
      <c r="A61" s="26" t="s">
        <v>469</v>
      </c>
      <c r="B61" s="26"/>
      <c r="C61" s="27" t="s">
        <v>580</v>
      </c>
      <c r="D61" s="27"/>
      <c r="E61" s="27"/>
      <c r="F61" s="27"/>
      <c r="G61" s="27"/>
      <c r="H61" s="27"/>
    </row>
    <row r="62" spans="1:8" ht="24.95" customHeight="1">
      <c r="A62" s="17" t="s">
        <v>471</v>
      </c>
      <c r="B62" s="17"/>
      <c r="C62" s="17"/>
      <c r="D62" s="17"/>
      <c r="E62" s="17"/>
      <c r="F62" s="17"/>
      <c r="G62" s="17"/>
      <c r="H62" s="17"/>
    </row>
    <row r="63" ht="24.95" customHeight="1"/>
    <row r="64" spans="1:8" ht="50.1" customHeight="1">
      <c r="A64" s="19" t="s">
        <v>377</v>
      </c>
      <c r="B64" s="19" t="s">
        <v>472</v>
      </c>
      <c r="C64" s="19" t="s">
        <v>473</v>
      </c>
      <c r="D64" s="19" t="s">
        <v>474</v>
      </c>
      <c r="E64" s="19"/>
      <c r="F64" s="19"/>
      <c r="G64" s="19"/>
      <c r="H64" s="19" t="s">
        <v>475</v>
      </c>
    </row>
    <row r="65" spans="1:8" ht="50.1" customHeight="1">
      <c r="A65" s="19"/>
      <c r="B65" s="19"/>
      <c r="C65" s="19"/>
      <c r="D65" s="19" t="s">
        <v>476</v>
      </c>
      <c r="E65" s="19" t="s">
        <v>477</v>
      </c>
      <c r="F65" s="19"/>
      <c r="G65" s="19"/>
      <c r="H65" s="19"/>
    </row>
    <row r="66" spans="1:8" ht="50.1" customHeight="1">
      <c r="A66" s="19"/>
      <c r="B66" s="19"/>
      <c r="C66" s="19"/>
      <c r="D66" s="19"/>
      <c r="E66" s="6" t="s">
        <v>478</v>
      </c>
      <c r="F66" s="6" t="s">
        <v>479</v>
      </c>
      <c r="G66" s="6" t="s">
        <v>480</v>
      </c>
      <c r="H66" s="19"/>
    </row>
    <row r="67" spans="1:8" ht="24.95" customHeight="1">
      <c r="A67" s="6" t="s">
        <v>384</v>
      </c>
      <c r="B67" s="6" t="s">
        <v>481</v>
      </c>
      <c r="C67" s="6" t="s">
        <v>482</v>
      </c>
      <c r="D67" s="6" t="s">
        <v>483</v>
      </c>
      <c r="E67" s="6" t="s">
        <v>484</v>
      </c>
      <c r="F67" s="6" t="s">
        <v>485</v>
      </c>
      <c r="G67" s="6" t="s">
        <v>486</v>
      </c>
      <c r="H67" s="6" t="s">
        <v>487</v>
      </c>
    </row>
    <row r="68" spans="1:8" ht="21">
      <c r="A68" s="6" t="s">
        <v>482</v>
      </c>
      <c r="B68" s="7" t="s">
        <v>581</v>
      </c>
      <c r="C68" s="10">
        <v>18</v>
      </c>
      <c r="D68" s="10">
        <v>36877.49194</v>
      </c>
      <c r="E68" s="10">
        <v>25499.33</v>
      </c>
      <c r="F68" s="10">
        <v>71.27</v>
      </c>
      <c r="G68" s="10">
        <v>11306.89194</v>
      </c>
      <c r="H68" s="10">
        <v>7965538.26</v>
      </c>
    </row>
    <row r="69" spans="1:8" ht="21">
      <c r="A69" s="6" t="s">
        <v>483</v>
      </c>
      <c r="B69" s="7" t="s">
        <v>582</v>
      </c>
      <c r="C69" s="10">
        <v>12</v>
      </c>
      <c r="D69" s="10">
        <v>45480.3811</v>
      </c>
      <c r="E69" s="10">
        <v>25249</v>
      </c>
      <c r="F69" s="10">
        <v>71.27</v>
      </c>
      <c r="G69" s="10">
        <v>20160.1111</v>
      </c>
      <c r="H69" s="10">
        <v>6549174.88</v>
      </c>
    </row>
    <row r="70" spans="1:8" ht="21">
      <c r="A70" s="6" t="s">
        <v>583</v>
      </c>
      <c r="B70" s="7" t="s">
        <v>488</v>
      </c>
      <c r="C70" s="10">
        <v>1</v>
      </c>
      <c r="D70" s="10">
        <v>5000</v>
      </c>
      <c r="E70" s="10">
        <v>0</v>
      </c>
      <c r="F70" s="10">
        <v>0</v>
      </c>
      <c r="G70" s="10">
        <v>5000</v>
      </c>
      <c r="H70" s="10">
        <v>60000</v>
      </c>
    </row>
    <row r="71" spans="1:8" ht="21">
      <c r="A71" s="6" t="s">
        <v>584</v>
      </c>
      <c r="B71" s="7" t="s">
        <v>506</v>
      </c>
      <c r="C71" s="10">
        <v>1</v>
      </c>
      <c r="D71" s="10">
        <v>12500</v>
      </c>
      <c r="E71" s="10">
        <v>0</v>
      </c>
      <c r="F71" s="10">
        <v>0</v>
      </c>
      <c r="G71" s="10">
        <v>12500</v>
      </c>
      <c r="H71" s="10">
        <v>150000</v>
      </c>
    </row>
    <row r="72" spans="1:8" ht="21">
      <c r="A72" s="6" t="s">
        <v>585</v>
      </c>
      <c r="B72" s="7" t="s">
        <v>504</v>
      </c>
      <c r="C72" s="10">
        <v>1</v>
      </c>
      <c r="D72" s="10">
        <v>1308.8</v>
      </c>
      <c r="E72" s="10">
        <v>0</v>
      </c>
      <c r="F72" s="10">
        <v>0</v>
      </c>
      <c r="G72" s="10">
        <v>1308.8</v>
      </c>
      <c r="H72" s="10">
        <v>15705.6</v>
      </c>
    </row>
    <row r="73" spans="1:8" ht="21">
      <c r="A73" s="6" t="s">
        <v>586</v>
      </c>
      <c r="B73" s="7" t="s">
        <v>502</v>
      </c>
      <c r="C73" s="10">
        <v>4</v>
      </c>
      <c r="D73" s="10">
        <v>12500</v>
      </c>
      <c r="E73" s="10">
        <v>0</v>
      </c>
      <c r="F73" s="10">
        <v>0</v>
      </c>
      <c r="G73" s="10">
        <v>12500</v>
      </c>
      <c r="H73" s="10">
        <v>600000</v>
      </c>
    </row>
    <row r="74" spans="1:8" ht="21">
      <c r="A74" s="6" t="s">
        <v>587</v>
      </c>
      <c r="B74" s="7" t="s">
        <v>496</v>
      </c>
      <c r="C74" s="10">
        <v>2</v>
      </c>
      <c r="D74" s="10">
        <v>15862.5</v>
      </c>
      <c r="E74" s="10">
        <v>0</v>
      </c>
      <c r="F74" s="10">
        <v>0</v>
      </c>
      <c r="G74" s="10">
        <v>15862.5</v>
      </c>
      <c r="H74" s="10">
        <v>380700</v>
      </c>
    </row>
    <row r="75" spans="1:8" ht="21">
      <c r="A75" s="6" t="s">
        <v>588</v>
      </c>
      <c r="B75" s="7" t="s">
        <v>498</v>
      </c>
      <c r="C75" s="10">
        <v>2</v>
      </c>
      <c r="D75" s="10">
        <v>12500</v>
      </c>
      <c r="E75" s="10">
        <v>0</v>
      </c>
      <c r="F75" s="10">
        <v>0</v>
      </c>
      <c r="G75" s="10">
        <v>12500</v>
      </c>
      <c r="H75" s="10">
        <v>300000</v>
      </c>
    </row>
    <row r="76" spans="1:8" ht="21">
      <c r="A76" s="6" t="s">
        <v>589</v>
      </c>
      <c r="B76" s="7" t="s">
        <v>508</v>
      </c>
      <c r="C76" s="10">
        <v>1</v>
      </c>
      <c r="D76" s="10">
        <v>25000</v>
      </c>
      <c r="E76" s="10">
        <v>0</v>
      </c>
      <c r="F76" s="10">
        <v>0</v>
      </c>
      <c r="G76" s="10">
        <v>25000</v>
      </c>
      <c r="H76" s="10">
        <v>300000</v>
      </c>
    </row>
    <row r="77" spans="1:8" ht="21">
      <c r="A77" s="6" t="s">
        <v>590</v>
      </c>
      <c r="B77" s="7" t="s">
        <v>510</v>
      </c>
      <c r="C77" s="10">
        <v>1</v>
      </c>
      <c r="D77" s="10">
        <v>12500</v>
      </c>
      <c r="E77" s="10">
        <v>0</v>
      </c>
      <c r="F77" s="10">
        <v>0</v>
      </c>
      <c r="G77" s="10">
        <v>12500</v>
      </c>
      <c r="H77" s="10">
        <v>150000</v>
      </c>
    </row>
    <row r="78" spans="1:8" ht="21">
      <c r="A78" s="6" t="s">
        <v>591</v>
      </c>
      <c r="B78" s="7" t="s">
        <v>512</v>
      </c>
      <c r="C78" s="10">
        <v>3</v>
      </c>
      <c r="D78" s="10">
        <v>12500</v>
      </c>
      <c r="E78" s="10">
        <v>0</v>
      </c>
      <c r="F78" s="10">
        <v>0</v>
      </c>
      <c r="G78" s="10">
        <v>12500</v>
      </c>
      <c r="H78" s="10">
        <v>450000</v>
      </c>
    </row>
    <row r="79" spans="1:8" ht="21">
      <c r="A79" s="6" t="s">
        <v>592</v>
      </c>
      <c r="B79" s="7" t="s">
        <v>514</v>
      </c>
      <c r="C79" s="10">
        <v>3</v>
      </c>
      <c r="D79" s="10">
        <v>12500</v>
      </c>
      <c r="E79" s="10">
        <v>0</v>
      </c>
      <c r="F79" s="10">
        <v>0</v>
      </c>
      <c r="G79" s="10">
        <v>12500</v>
      </c>
      <c r="H79" s="10">
        <v>450000</v>
      </c>
    </row>
    <row r="80" spans="1:8" ht="21">
      <c r="A80" s="6" t="s">
        <v>593</v>
      </c>
      <c r="B80" s="7" t="s">
        <v>516</v>
      </c>
      <c r="C80" s="10">
        <v>1</v>
      </c>
      <c r="D80" s="10">
        <v>12500</v>
      </c>
      <c r="E80" s="10">
        <v>0</v>
      </c>
      <c r="F80" s="10">
        <v>0</v>
      </c>
      <c r="G80" s="10">
        <v>12500</v>
      </c>
      <c r="H80" s="10">
        <v>150000</v>
      </c>
    </row>
    <row r="81" spans="1:8" ht="21">
      <c r="A81" s="6" t="s">
        <v>594</v>
      </c>
      <c r="B81" s="7" t="s">
        <v>595</v>
      </c>
      <c r="C81" s="10">
        <v>2</v>
      </c>
      <c r="D81" s="10">
        <v>15716.6307</v>
      </c>
      <c r="E81" s="10">
        <v>0</v>
      </c>
      <c r="F81" s="10">
        <v>0</v>
      </c>
      <c r="G81" s="10">
        <v>15716.6307</v>
      </c>
      <c r="H81" s="10">
        <v>377199.14</v>
      </c>
    </row>
    <row r="82" spans="1:8" ht="10.5">
      <c r="A82" s="6" t="s">
        <v>596</v>
      </c>
      <c r="B82" s="7" t="s">
        <v>531</v>
      </c>
      <c r="C82" s="10">
        <v>1</v>
      </c>
      <c r="D82" s="10">
        <v>15716.6307</v>
      </c>
      <c r="E82" s="10">
        <v>0</v>
      </c>
      <c r="F82" s="10">
        <v>0</v>
      </c>
      <c r="G82" s="10">
        <v>15716.6307</v>
      </c>
      <c r="H82" s="10">
        <v>188599.57</v>
      </c>
    </row>
    <row r="83" spans="1:8" ht="21">
      <c r="A83" s="6" t="s">
        <v>597</v>
      </c>
      <c r="B83" s="7" t="s">
        <v>533</v>
      </c>
      <c r="C83" s="10">
        <v>2</v>
      </c>
      <c r="D83" s="10">
        <v>15716.6307</v>
      </c>
      <c r="E83" s="10">
        <v>0</v>
      </c>
      <c r="F83" s="10">
        <v>0</v>
      </c>
      <c r="G83" s="10">
        <v>15716.6307</v>
      </c>
      <c r="H83" s="10">
        <v>377199.14</v>
      </c>
    </row>
    <row r="84" spans="1:8" ht="21">
      <c r="A84" s="6" t="s">
        <v>598</v>
      </c>
      <c r="B84" s="7" t="s">
        <v>537</v>
      </c>
      <c r="C84" s="10">
        <v>1</v>
      </c>
      <c r="D84" s="10">
        <v>15716.6307</v>
      </c>
      <c r="E84" s="10">
        <v>0</v>
      </c>
      <c r="F84" s="10">
        <v>0</v>
      </c>
      <c r="G84" s="10">
        <v>15716.6307</v>
      </c>
      <c r="H84" s="10">
        <v>188599.57</v>
      </c>
    </row>
    <row r="85" spans="1:8" ht="21">
      <c r="A85" s="6" t="s">
        <v>599</v>
      </c>
      <c r="B85" s="7" t="s">
        <v>539</v>
      </c>
      <c r="C85" s="10">
        <v>2</v>
      </c>
      <c r="D85" s="10">
        <v>15716.6307</v>
      </c>
      <c r="E85" s="10">
        <v>0</v>
      </c>
      <c r="F85" s="10">
        <v>0</v>
      </c>
      <c r="G85" s="10">
        <v>15716.6307</v>
      </c>
      <c r="H85" s="10">
        <v>377199.14</v>
      </c>
    </row>
    <row r="86" spans="1:8" ht="21">
      <c r="A86" s="6" t="s">
        <v>600</v>
      </c>
      <c r="B86" s="7" t="s">
        <v>541</v>
      </c>
      <c r="C86" s="10">
        <v>2</v>
      </c>
      <c r="D86" s="10">
        <v>15716.6307</v>
      </c>
      <c r="E86" s="10">
        <v>0</v>
      </c>
      <c r="F86" s="10">
        <v>0</v>
      </c>
      <c r="G86" s="10">
        <v>15716.6307</v>
      </c>
      <c r="H86" s="10">
        <v>377199.14</v>
      </c>
    </row>
    <row r="87" spans="1:8" ht="31.5">
      <c r="A87" s="6" t="s">
        <v>601</v>
      </c>
      <c r="B87" s="7" t="s">
        <v>543</v>
      </c>
      <c r="C87" s="10">
        <v>1</v>
      </c>
      <c r="D87" s="10">
        <v>15716.63</v>
      </c>
      <c r="E87" s="10">
        <v>0</v>
      </c>
      <c r="F87" s="10">
        <v>0</v>
      </c>
      <c r="G87" s="10">
        <v>15716.63</v>
      </c>
      <c r="H87" s="10">
        <v>188599.56</v>
      </c>
    </row>
    <row r="88" spans="1:8" ht="24.95" customHeight="1">
      <c r="A88" s="28" t="s">
        <v>579</v>
      </c>
      <c r="B88" s="28"/>
      <c r="C88" s="12" t="s">
        <v>388</v>
      </c>
      <c r="D88" s="12">
        <f>SUBTOTAL(9,D68:D87)</f>
        <v>327045.58723999996</v>
      </c>
      <c r="E88" s="12" t="s">
        <v>388</v>
      </c>
      <c r="F88" s="12" t="s">
        <v>388</v>
      </c>
      <c r="G88" s="12" t="s">
        <v>388</v>
      </c>
      <c r="H88" s="12">
        <f>SUBTOTAL(9,H68:H87)</f>
        <v>19595714.000000004</v>
      </c>
    </row>
    <row r="89" ht="24.95" customHeight="1"/>
    <row r="90" spans="1:8" ht="24.95" customHeight="1">
      <c r="A90" s="26" t="s">
        <v>468</v>
      </c>
      <c r="B90" s="26"/>
      <c r="C90" s="27" t="s">
        <v>108</v>
      </c>
      <c r="D90" s="27"/>
      <c r="E90" s="27"/>
      <c r="F90" s="27"/>
      <c r="G90" s="27"/>
      <c r="H90" s="27"/>
    </row>
    <row r="91" spans="1:8" ht="24.95" customHeight="1">
      <c r="A91" s="26" t="s">
        <v>469</v>
      </c>
      <c r="B91" s="26"/>
      <c r="C91" s="27" t="s">
        <v>602</v>
      </c>
      <c r="D91" s="27"/>
      <c r="E91" s="27"/>
      <c r="F91" s="27"/>
      <c r="G91" s="27"/>
      <c r="H91" s="27"/>
    </row>
    <row r="92" spans="1:8" ht="24.95" customHeight="1">
      <c r="A92" s="17" t="s">
        <v>471</v>
      </c>
      <c r="B92" s="17"/>
      <c r="C92" s="17"/>
      <c r="D92" s="17"/>
      <c r="E92" s="17"/>
      <c r="F92" s="17"/>
      <c r="G92" s="17"/>
      <c r="H92" s="17"/>
    </row>
    <row r="93" ht="24.95" customHeight="1"/>
    <row r="94" spans="1:8" ht="50.1" customHeight="1">
      <c r="A94" s="19" t="s">
        <v>377</v>
      </c>
      <c r="B94" s="19" t="s">
        <v>472</v>
      </c>
      <c r="C94" s="19" t="s">
        <v>473</v>
      </c>
      <c r="D94" s="19" t="s">
        <v>474</v>
      </c>
      <c r="E94" s="19"/>
      <c r="F94" s="19"/>
      <c r="G94" s="19"/>
      <c r="H94" s="19" t="s">
        <v>475</v>
      </c>
    </row>
    <row r="95" spans="1:8" ht="50.1" customHeight="1">
      <c r="A95" s="19"/>
      <c r="B95" s="19"/>
      <c r="C95" s="19"/>
      <c r="D95" s="19" t="s">
        <v>476</v>
      </c>
      <c r="E95" s="19" t="s">
        <v>477</v>
      </c>
      <c r="F95" s="19"/>
      <c r="G95" s="19"/>
      <c r="H95" s="19"/>
    </row>
    <row r="96" spans="1:8" ht="50.1" customHeight="1">
      <c r="A96" s="19"/>
      <c r="B96" s="19"/>
      <c r="C96" s="19"/>
      <c r="D96" s="19"/>
      <c r="E96" s="6" t="s">
        <v>478</v>
      </c>
      <c r="F96" s="6" t="s">
        <v>479</v>
      </c>
      <c r="G96" s="6" t="s">
        <v>480</v>
      </c>
      <c r="H96" s="19"/>
    </row>
    <row r="97" spans="1:8" ht="24.95" customHeight="1">
      <c r="A97" s="6" t="s">
        <v>384</v>
      </c>
      <c r="B97" s="6" t="s">
        <v>481</v>
      </c>
      <c r="C97" s="6" t="s">
        <v>482</v>
      </c>
      <c r="D97" s="6" t="s">
        <v>483</v>
      </c>
      <c r="E97" s="6" t="s">
        <v>484</v>
      </c>
      <c r="F97" s="6" t="s">
        <v>485</v>
      </c>
      <c r="G97" s="6" t="s">
        <v>486</v>
      </c>
      <c r="H97" s="6" t="s">
        <v>487</v>
      </c>
    </row>
    <row r="98" spans="1:8" ht="21">
      <c r="A98" s="6" t="s">
        <v>384</v>
      </c>
      <c r="B98" s="7" t="s">
        <v>603</v>
      </c>
      <c r="C98" s="10">
        <v>5</v>
      </c>
      <c r="D98" s="10">
        <v>33214.65</v>
      </c>
      <c r="E98" s="10">
        <v>11994.06</v>
      </c>
      <c r="F98" s="10">
        <v>0</v>
      </c>
      <c r="G98" s="10">
        <v>21220.59</v>
      </c>
      <c r="H98" s="10">
        <v>1992879</v>
      </c>
    </row>
    <row r="99" spans="1:8" ht="31.5">
      <c r="A99" s="6" t="s">
        <v>604</v>
      </c>
      <c r="B99" s="7" t="s">
        <v>605</v>
      </c>
      <c r="C99" s="10">
        <v>67</v>
      </c>
      <c r="D99" s="10">
        <v>5000</v>
      </c>
      <c r="E99" s="10">
        <v>0</v>
      </c>
      <c r="F99" s="10">
        <v>5000</v>
      </c>
      <c r="G99" s="10">
        <v>0</v>
      </c>
      <c r="H99" s="10">
        <v>4020000</v>
      </c>
    </row>
    <row r="100" spans="1:8" ht="24.95" customHeight="1">
      <c r="A100" s="28" t="s">
        <v>579</v>
      </c>
      <c r="B100" s="28"/>
      <c r="C100" s="12" t="s">
        <v>388</v>
      </c>
      <c r="D100" s="12">
        <f>SUBTOTAL(9,D98:D99)</f>
        <v>38214.65</v>
      </c>
      <c r="E100" s="12" t="s">
        <v>388</v>
      </c>
      <c r="F100" s="12" t="s">
        <v>388</v>
      </c>
      <c r="G100" s="12" t="s">
        <v>388</v>
      </c>
      <c r="H100" s="12">
        <f>SUBTOTAL(9,H98:H99)</f>
        <v>6012879</v>
      </c>
    </row>
  </sheetData>
  <sheetProtection password="9E93" sheet="1" objects="1" scenarios="1"/>
  <mergeCells count="39">
    <mergeCell ref="A100:B100"/>
    <mergeCell ref="A92:H92"/>
    <mergeCell ref="A94:A96"/>
    <mergeCell ref="B94:B96"/>
    <mergeCell ref="C94:C96"/>
    <mergeCell ref="D94:G94"/>
    <mergeCell ref="H94:H96"/>
    <mergeCell ref="D95:D96"/>
    <mergeCell ref="E95:G95"/>
    <mergeCell ref="A88:B88"/>
    <mergeCell ref="A90:B90"/>
    <mergeCell ref="C90:H90"/>
    <mergeCell ref="A91:B91"/>
    <mergeCell ref="C91:H91"/>
    <mergeCell ref="A62:H62"/>
    <mergeCell ref="A64:A66"/>
    <mergeCell ref="B64:B66"/>
    <mergeCell ref="C64:C66"/>
    <mergeCell ref="D64:G64"/>
    <mergeCell ref="H64:H66"/>
    <mergeCell ref="D65:D66"/>
    <mergeCell ref="E65:G65"/>
    <mergeCell ref="A58:B58"/>
    <mergeCell ref="A60:B60"/>
    <mergeCell ref="C60:H60"/>
    <mergeCell ref="A61:B61"/>
    <mergeCell ref="C61:H61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7"/>
  <sheetViews>
    <sheetView workbookViewId="0" topLeftCell="A1"/>
  </sheetViews>
  <sheetFormatPr defaultColWidth="9.140625" defaultRowHeight="10.5"/>
  <cols>
    <col min="1" max="1" width="15.28125" style="0" customWidth="1"/>
    <col min="2" max="2" width="57.28125" style="0" customWidth="1"/>
    <col min="3" max="7" width="19.140625" style="0" customWidth="1"/>
  </cols>
  <sheetData>
    <row r="1" ht="24.95" customHeight="1"/>
    <row r="2" spans="1:7" ht="20.1" customHeight="1">
      <c r="A2" s="26" t="s">
        <v>468</v>
      </c>
      <c r="B2" s="26"/>
      <c r="C2" s="27" t="s">
        <v>138</v>
      </c>
      <c r="D2" s="27"/>
      <c r="E2" s="27"/>
      <c r="F2" s="27"/>
      <c r="G2" s="27"/>
    </row>
    <row r="3" spans="1:7" ht="20.1" customHeight="1">
      <c r="A3" s="26" t="s">
        <v>469</v>
      </c>
      <c r="B3" s="26"/>
      <c r="C3" s="27" t="s">
        <v>580</v>
      </c>
      <c r="D3" s="27"/>
      <c r="E3" s="27"/>
      <c r="F3" s="27"/>
      <c r="G3" s="27"/>
    </row>
    <row r="4" ht="15" customHeight="1"/>
    <row r="5" spans="1:7" ht="24.95" customHeight="1">
      <c r="A5" s="17" t="s">
        <v>606</v>
      </c>
      <c r="B5" s="17"/>
      <c r="C5" s="17"/>
      <c r="D5" s="17"/>
      <c r="E5" s="17"/>
      <c r="F5" s="17"/>
      <c r="G5" s="17"/>
    </row>
    <row r="6" ht="15" customHeight="1"/>
    <row r="7" spans="1:7" ht="50.1" customHeight="1">
      <c r="A7" s="6" t="s">
        <v>377</v>
      </c>
      <c r="B7" s="19" t="s">
        <v>607</v>
      </c>
      <c r="C7" s="19"/>
      <c r="D7" s="6" t="s">
        <v>608</v>
      </c>
      <c r="E7" s="6" t="s">
        <v>609</v>
      </c>
      <c r="F7" s="6" t="s">
        <v>610</v>
      </c>
      <c r="G7" s="6" t="s">
        <v>611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" customHeight="1">
      <c r="A9" s="6" t="s">
        <v>482</v>
      </c>
      <c r="B9" s="20" t="s">
        <v>612</v>
      </c>
      <c r="C9" s="20"/>
      <c r="D9" s="10">
        <v>50000</v>
      </c>
      <c r="E9" s="10">
        <v>1</v>
      </c>
      <c r="F9" s="10">
        <v>1</v>
      </c>
      <c r="G9" s="10">
        <v>50000</v>
      </c>
    </row>
    <row r="10" spans="1:7" ht="39.95" customHeight="1">
      <c r="A10" s="6" t="s">
        <v>483</v>
      </c>
      <c r="B10" s="20" t="s">
        <v>613</v>
      </c>
      <c r="C10" s="20"/>
      <c r="D10" s="10">
        <v>5000</v>
      </c>
      <c r="E10" s="10">
        <v>1</v>
      </c>
      <c r="F10" s="10">
        <v>20</v>
      </c>
      <c r="G10" s="10">
        <v>100000</v>
      </c>
    </row>
    <row r="11" spans="1:7" ht="24.95" customHeight="1">
      <c r="A11" s="28" t="s">
        <v>579</v>
      </c>
      <c r="B11" s="28"/>
      <c r="C11" s="28"/>
      <c r="D11" s="28"/>
      <c r="E11" s="28"/>
      <c r="F11" s="28"/>
      <c r="G11" s="12">
        <v>150000</v>
      </c>
    </row>
    <row r="12" ht="24.95" customHeight="1"/>
    <row r="13" spans="1:7" ht="20.1" customHeight="1">
      <c r="A13" s="26" t="s">
        <v>468</v>
      </c>
      <c r="B13" s="26"/>
      <c r="C13" s="27" t="s">
        <v>138</v>
      </c>
      <c r="D13" s="27"/>
      <c r="E13" s="27"/>
      <c r="F13" s="27"/>
      <c r="G13" s="27"/>
    </row>
    <row r="14" spans="1:7" ht="20.1" customHeight="1">
      <c r="A14" s="26" t="s">
        <v>469</v>
      </c>
      <c r="B14" s="26"/>
      <c r="C14" s="27" t="s">
        <v>470</v>
      </c>
      <c r="D14" s="27"/>
      <c r="E14" s="27"/>
      <c r="F14" s="27"/>
      <c r="G14" s="27"/>
    </row>
    <row r="15" ht="15" customHeight="1"/>
    <row r="16" spans="1:7" ht="24.95" customHeight="1">
      <c r="A16" s="17" t="s">
        <v>606</v>
      </c>
      <c r="B16" s="17"/>
      <c r="C16" s="17"/>
      <c r="D16" s="17"/>
      <c r="E16" s="17"/>
      <c r="F16" s="17"/>
      <c r="G16" s="17"/>
    </row>
    <row r="17" ht="15" customHeight="1"/>
    <row r="18" spans="1:7" ht="50.1" customHeight="1">
      <c r="A18" s="6" t="s">
        <v>377</v>
      </c>
      <c r="B18" s="19" t="s">
        <v>607</v>
      </c>
      <c r="C18" s="19"/>
      <c r="D18" s="6" t="s">
        <v>608</v>
      </c>
      <c r="E18" s="6" t="s">
        <v>609</v>
      </c>
      <c r="F18" s="6" t="s">
        <v>610</v>
      </c>
      <c r="G18" s="6" t="s">
        <v>611</v>
      </c>
    </row>
    <row r="19" spans="1:7" ht="15" customHeight="1">
      <c r="A19" s="6">
        <v>1</v>
      </c>
      <c r="B19" s="19">
        <v>2</v>
      </c>
      <c r="C19" s="19"/>
      <c r="D19" s="6">
        <v>3</v>
      </c>
      <c r="E19" s="6">
        <v>4</v>
      </c>
      <c r="F19" s="6">
        <v>5</v>
      </c>
      <c r="G19" s="6">
        <v>6</v>
      </c>
    </row>
    <row r="20" spans="1:7" ht="39.95" customHeight="1">
      <c r="A20" s="6" t="s">
        <v>481</v>
      </c>
      <c r="B20" s="20" t="s">
        <v>613</v>
      </c>
      <c r="C20" s="20"/>
      <c r="D20" s="10">
        <v>1666.66666</v>
      </c>
      <c r="E20" s="10">
        <v>5</v>
      </c>
      <c r="F20" s="10">
        <v>6</v>
      </c>
      <c r="G20" s="10">
        <v>50000</v>
      </c>
    </row>
    <row r="21" spans="1:7" ht="20.1" customHeight="1">
      <c r="A21" s="6" t="s">
        <v>485</v>
      </c>
      <c r="B21" s="20" t="s">
        <v>614</v>
      </c>
      <c r="C21" s="20"/>
      <c r="D21" s="10">
        <v>100</v>
      </c>
      <c r="E21" s="10">
        <v>5</v>
      </c>
      <c r="F21" s="10">
        <v>30</v>
      </c>
      <c r="G21" s="10">
        <v>15000</v>
      </c>
    </row>
    <row r="22" spans="1:7" ht="24.95" customHeight="1">
      <c r="A22" s="28" t="s">
        <v>579</v>
      </c>
      <c r="B22" s="28"/>
      <c r="C22" s="28"/>
      <c r="D22" s="28"/>
      <c r="E22" s="28"/>
      <c r="F22" s="28"/>
      <c r="G22" s="12">
        <v>65000</v>
      </c>
    </row>
    <row r="23" ht="24.95" customHeight="1"/>
    <row r="24" spans="1:7" ht="20.1" customHeight="1">
      <c r="A24" s="26" t="s">
        <v>468</v>
      </c>
      <c r="B24" s="26"/>
      <c r="C24" s="27" t="s">
        <v>138</v>
      </c>
      <c r="D24" s="27"/>
      <c r="E24" s="27"/>
      <c r="F24" s="27"/>
      <c r="G24" s="27"/>
    </row>
    <row r="25" spans="1:7" ht="20.1" customHeight="1">
      <c r="A25" s="26" t="s">
        <v>469</v>
      </c>
      <c r="B25" s="26"/>
      <c r="C25" s="27" t="s">
        <v>602</v>
      </c>
      <c r="D25" s="27"/>
      <c r="E25" s="27"/>
      <c r="F25" s="27"/>
      <c r="G25" s="27"/>
    </row>
    <row r="26" ht="15" customHeight="1"/>
    <row r="27" spans="1:7" ht="24.95" customHeight="1">
      <c r="A27" s="17" t="s">
        <v>615</v>
      </c>
      <c r="B27" s="17"/>
      <c r="C27" s="17"/>
      <c r="D27" s="17"/>
      <c r="E27" s="17"/>
      <c r="F27" s="17"/>
      <c r="G27" s="17"/>
    </row>
    <row r="28" ht="15" customHeight="1"/>
    <row r="29" spans="1:7" ht="50.1" customHeight="1">
      <c r="A29" s="6" t="s">
        <v>377</v>
      </c>
      <c r="B29" s="19" t="s">
        <v>607</v>
      </c>
      <c r="C29" s="19"/>
      <c r="D29" s="6" t="s">
        <v>608</v>
      </c>
      <c r="E29" s="6" t="s">
        <v>609</v>
      </c>
      <c r="F29" s="6" t="s">
        <v>610</v>
      </c>
      <c r="G29" s="6" t="s">
        <v>611</v>
      </c>
    </row>
    <row r="30" spans="1:7" ht="15" customHeight="1">
      <c r="A30" s="6">
        <v>1</v>
      </c>
      <c r="B30" s="19">
        <v>2</v>
      </c>
      <c r="C30" s="19"/>
      <c r="D30" s="6">
        <v>3</v>
      </c>
      <c r="E30" s="6">
        <v>4</v>
      </c>
      <c r="F30" s="6">
        <v>5</v>
      </c>
      <c r="G30" s="6">
        <v>6</v>
      </c>
    </row>
    <row r="31" spans="1:7" ht="24.95" customHeight="1">
      <c r="A31" s="28" t="s">
        <v>579</v>
      </c>
      <c r="B31" s="28"/>
      <c r="C31" s="28"/>
      <c r="D31" s="28"/>
      <c r="E31" s="28"/>
      <c r="F31" s="28"/>
      <c r="G31" s="12">
        <v>0</v>
      </c>
    </row>
    <row r="32" ht="24.95" customHeight="1"/>
    <row r="33" spans="1:7" ht="20.1" customHeight="1">
      <c r="A33" s="26" t="s">
        <v>468</v>
      </c>
      <c r="B33" s="26"/>
      <c r="C33" s="27" t="s">
        <v>166</v>
      </c>
      <c r="D33" s="27"/>
      <c r="E33" s="27"/>
      <c r="F33" s="27"/>
      <c r="G33" s="27"/>
    </row>
    <row r="34" spans="1:7" ht="20.1" customHeight="1">
      <c r="A34" s="26" t="s">
        <v>469</v>
      </c>
      <c r="B34" s="26"/>
      <c r="C34" s="27" t="s">
        <v>580</v>
      </c>
      <c r="D34" s="27"/>
      <c r="E34" s="27"/>
      <c r="F34" s="27"/>
      <c r="G34" s="27"/>
    </row>
    <row r="35" ht="15" customHeight="1"/>
    <row r="36" spans="1:7" ht="24.95" customHeight="1">
      <c r="A36" s="17" t="s">
        <v>616</v>
      </c>
      <c r="B36" s="17"/>
      <c r="C36" s="17"/>
      <c r="D36" s="17"/>
      <c r="E36" s="17"/>
      <c r="F36" s="17"/>
      <c r="G36" s="17"/>
    </row>
    <row r="37" ht="15" customHeight="1"/>
    <row r="38" spans="1:7" ht="50.1" customHeight="1">
      <c r="A38" s="6" t="s">
        <v>377</v>
      </c>
      <c r="B38" s="19" t="s">
        <v>607</v>
      </c>
      <c r="C38" s="19"/>
      <c r="D38" s="6" t="s">
        <v>617</v>
      </c>
      <c r="E38" s="6" t="s">
        <v>618</v>
      </c>
      <c r="F38" s="6" t="s">
        <v>619</v>
      </c>
      <c r="G38" s="6" t="s">
        <v>611</v>
      </c>
    </row>
    <row r="39" spans="1:7" ht="15" customHeight="1">
      <c r="A39" s="6">
        <v>1</v>
      </c>
      <c r="B39" s="19">
        <v>2</v>
      </c>
      <c r="C39" s="19"/>
      <c r="D39" s="6">
        <v>3</v>
      </c>
      <c r="E39" s="6">
        <v>4</v>
      </c>
      <c r="F39" s="6">
        <v>5</v>
      </c>
      <c r="G39" s="6">
        <v>6</v>
      </c>
    </row>
    <row r="40" spans="1:7" ht="20.1" customHeight="1">
      <c r="A40" s="6" t="s">
        <v>484</v>
      </c>
      <c r="B40" s="20" t="s">
        <v>620</v>
      </c>
      <c r="C40" s="20"/>
      <c r="D40" s="10">
        <v>1</v>
      </c>
      <c r="E40" s="10">
        <v>12</v>
      </c>
      <c r="F40" s="10">
        <v>4166.666667</v>
      </c>
      <c r="G40" s="10">
        <v>50000</v>
      </c>
    </row>
    <row r="41" spans="1:7" ht="24.95" customHeight="1">
      <c r="A41" s="28" t="s">
        <v>579</v>
      </c>
      <c r="B41" s="28"/>
      <c r="C41" s="28"/>
      <c r="D41" s="28"/>
      <c r="E41" s="28"/>
      <c r="F41" s="28"/>
      <c r="G41" s="12">
        <v>50000</v>
      </c>
    </row>
    <row r="42" ht="24.95" customHeight="1"/>
    <row r="43" spans="1:7" ht="20.1" customHeight="1">
      <c r="A43" s="26" t="s">
        <v>468</v>
      </c>
      <c r="B43" s="26"/>
      <c r="C43" s="27" t="s">
        <v>138</v>
      </c>
      <c r="D43" s="27"/>
      <c r="E43" s="27"/>
      <c r="F43" s="27"/>
      <c r="G43" s="27"/>
    </row>
    <row r="44" spans="1:7" ht="20.1" customHeight="1">
      <c r="A44" s="26" t="s">
        <v>469</v>
      </c>
      <c r="B44" s="26"/>
      <c r="C44" s="27" t="s">
        <v>470</v>
      </c>
      <c r="D44" s="27"/>
      <c r="E44" s="27"/>
      <c r="F44" s="27"/>
      <c r="G44" s="27"/>
    </row>
    <row r="45" ht="15" customHeight="1"/>
    <row r="46" spans="1:7" ht="24.95" customHeight="1">
      <c r="A46" s="17" t="s">
        <v>621</v>
      </c>
      <c r="B46" s="17"/>
      <c r="C46" s="17"/>
      <c r="D46" s="17"/>
      <c r="E46" s="17"/>
      <c r="F46" s="17"/>
      <c r="G46" s="17"/>
    </row>
    <row r="47" ht="15" customHeight="1"/>
    <row r="48" spans="1:7" ht="50.1" customHeight="1">
      <c r="A48" s="6" t="s">
        <v>377</v>
      </c>
      <c r="B48" s="19" t="s">
        <v>607</v>
      </c>
      <c r="C48" s="19"/>
      <c r="D48" s="6" t="s">
        <v>617</v>
      </c>
      <c r="E48" s="6" t="s">
        <v>618</v>
      </c>
      <c r="F48" s="6" t="s">
        <v>619</v>
      </c>
      <c r="G48" s="6" t="s">
        <v>611</v>
      </c>
    </row>
    <row r="49" spans="1:7" ht="15" customHeight="1">
      <c r="A49" s="6">
        <v>1</v>
      </c>
      <c r="B49" s="19">
        <v>2</v>
      </c>
      <c r="C49" s="19"/>
      <c r="D49" s="6">
        <v>3</v>
      </c>
      <c r="E49" s="6">
        <v>4</v>
      </c>
      <c r="F49" s="6">
        <v>5</v>
      </c>
      <c r="G49" s="6">
        <v>6</v>
      </c>
    </row>
    <row r="50" spans="1:7" ht="24.95" customHeight="1">
      <c r="A50" s="28" t="s">
        <v>579</v>
      </c>
      <c r="B50" s="28"/>
      <c r="C50" s="28"/>
      <c r="D50" s="28"/>
      <c r="E50" s="28"/>
      <c r="F50" s="28"/>
      <c r="G50" s="12">
        <v>0</v>
      </c>
    </row>
    <row r="51" ht="24.95" customHeight="1"/>
    <row r="52" spans="1:7" ht="20.1" customHeight="1">
      <c r="A52" s="26" t="s">
        <v>468</v>
      </c>
      <c r="B52" s="26"/>
      <c r="C52" s="27" t="s">
        <v>108</v>
      </c>
      <c r="D52" s="27"/>
      <c r="E52" s="27"/>
      <c r="F52" s="27"/>
      <c r="G52" s="27"/>
    </row>
    <row r="53" spans="1:7" ht="20.1" customHeight="1">
      <c r="A53" s="26" t="s">
        <v>469</v>
      </c>
      <c r="B53" s="26"/>
      <c r="C53" s="27" t="s">
        <v>470</v>
      </c>
      <c r="D53" s="27"/>
      <c r="E53" s="27"/>
      <c r="F53" s="27"/>
      <c r="G53" s="27"/>
    </row>
    <row r="54" ht="15" customHeight="1"/>
    <row r="55" spans="1:7" ht="24.95" customHeight="1">
      <c r="A55" s="17" t="s">
        <v>616</v>
      </c>
      <c r="B55" s="17"/>
      <c r="C55" s="17"/>
      <c r="D55" s="17"/>
      <c r="E55" s="17"/>
      <c r="F55" s="17"/>
      <c r="G55" s="17"/>
    </row>
    <row r="56" ht="15" customHeight="1"/>
    <row r="57" spans="1:7" ht="50.1" customHeight="1">
      <c r="A57" s="6" t="s">
        <v>377</v>
      </c>
      <c r="B57" s="19" t="s">
        <v>607</v>
      </c>
      <c r="C57" s="19"/>
      <c r="D57" s="6" t="s">
        <v>617</v>
      </c>
      <c r="E57" s="6" t="s">
        <v>618</v>
      </c>
      <c r="F57" s="6" t="s">
        <v>619</v>
      </c>
      <c r="G57" s="6" t="s">
        <v>611</v>
      </c>
    </row>
    <row r="58" spans="1:7" ht="15" customHeight="1">
      <c r="A58" s="6">
        <v>1</v>
      </c>
      <c r="B58" s="19">
        <v>2</v>
      </c>
      <c r="C58" s="19"/>
      <c r="D58" s="6">
        <v>3</v>
      </c>
      <c r="E58" s="6">
        <v>4</v>
      </c>
      <c r="F58" s="6">
        <v>5</v>
      </c>
      <c r="G58" s="6">
        <v>6</v>
      </c>
    </row>
    <row r="59" spans="1:7" ht="20.1" customHeight="1">
      <c r="A59" s="6" t="s">
        <v>482</v>
      </c>
      <c r="B59" s="20" t="s">
        <v>622</v>
      </c>
      <c r="C59" s="20"/>
      <c r="D59" s="10">
        <v>100</v>
      </c>
      <c r="E59" s="10">
        <v>1</v>
      </c>
      <c r="F59" s="10">
        <v>10000</v>
      </c>
      <c r="G59" s="10">
        <v>1000000</v>
      </c>
    </row>
    <row r="60" spans="1:7" ht="24.95" customHeight="1">
      <c r="A60" s="28" t="s">
        <v>579</v>
      </c>
      <c r="B60" s="28"/>
      <c r="C60" s="28"/>
      <c r="D60" s="28"/>
      <c r="E60" s="28"/>
      <c r="F60" s="28"/>
      <c r="G60" s="12">
        <v>1000000</v>
      </c>
    </row>
    <row r="61" ht="24.95" customHeight="1"/>
    <row r="62" spans="1:7" ht="20.1" customHeight="1">
      <c r="A62" s="26" t="s">
        <v>468</v>
      </c>
      <c r="B62" s="26"/>
      <c r="C62" s="27" t="s">
        <v>108</v>
      </c>
      <c r="D62" s="27"/>
      <c r="E62" s="27"/>
      <c r="F62" s="27"/>
      <c r="G62" s="27"/>
    </row>
    <row r="63" spans="1:7" ht="20.1" customHeight="1">
      <c r="A63" s="26" t="s">
        <v>469</v>
      </c>
      <c r="B63" s="26"/>
      <c r="C63" s="27" t="s">
        <v>580</v>
      </c>
      <c r="D63" s="27"/>
      <c r="E63" s="27"/>
      <c r="F63" s="27"/>
      <c r="G63" s="27"/>
    </row>
    <row r="64" ht="15" customHeight="1"/>
    <row r="65" spans="1:7" ht="24.95" customHeight="1">
      <c r="A65" s="17" t="s">
        <v>616</v>
      </c>
      <c r="B65" s="17"/>
      <c r="C65" s="17"/>
      <c r="D65" s="17"/>
      <c r="E65" s="17"/>
      <c r="F65" s="17"/>
      <c r="G65" s="17"/>
    </row>
    <row r="66" ht="15" customHeight="1"/>
    <row r="67" spans="1:7" ht="50.1" customHeight="1">
      <c r="A67" s="6" t="s">
        <v>377</v>
      </c>
      <c r="B67" s="19" t="s">
        <v>607</v>
      </c>
      <c r="C67" s="19"/>
      <c r="D67" s="6" t="s">
        <v>617</v>
      </c>
      <c r="E67" s="6" t="s">
        <v>618</v>
      </c>
      <c r="F67" s="6" t="s">
        <v>619</v>
      </c>
      <c r="G67" s="6" t="s">
        <v>611</v>
      </c>
    </row>
    <row r="68" spans="1:7" ht="15" customHeight="1">
      <c r="A68" s="6">
        <v>1</v>
      </c>
      <c r="B68" s="19">
        <v>2</v>
      </c>
      <c r="C68" s="19"/>
      <c r="D68" s="6">
        <v>3</v>
      </c>
      <c r="E68" s="6">
        <v>4</v>
      </c>
      <c r="F68" s="6">
        <v>5</v>
      </c>
      <c r="G68" s="6">
        <v>6</v>
      </c>
    </row>
    <row r="69" spans="1:7" ht="20.1" customHeight="1">
      <c r="A69" s="6" t="s">
        <v>482</v>
      </c>
      <c r="B69" s="20" t="s">
        <v>622</v>
      </c>
      <c r="C69" s="20"/>
      <c r="D69" s="10">
        <v>100</v>
      </c>
      <c r="E69" s="10">
        <v>1</v>
      </c>
      <c r="F69" s="10">
        <v>3000</v>
      </c>
      <c r="G69" s="10">
        <v>300000</v>
      </c>
    </row>
    <row r="70" spans="1:7" ht="24.95" customHeight="1">
      <c r="A70" s="28" t="s">
        <v>579</v>
      </c>
      <c r="B70" s="28"/>
      <c r="C70" s="28"/>
      <c r="D70" s="28"/>
      <c r="E70" s="28"/>
      <c r="F70" s="28"/>
      <c r="G70" s="12">
        <v>300000</v>
      </c>
    </row>
    <row r="71" ht="24.95" customHeight="1"/>
    <row r="72" spans="1:7" ht="20.1" customHeight="1">
      <c r="A72" s="26" t="s">
        <v>468</v>
      </c>
      <c r="B72" s="26"/>
      <c r="C72" s="27" t="s">
        <v>166</v>
      </c>
      <c r="D72" s="27"/>
      <c r="E72" s="27"/>
      <c r="F72" s="27"/>
      <c r="G72" s="27"/>
    </row>
    <row r="73" spans="1:7" ht="20.1" customHeight="1">
      <c r="A73" s="26" t="s">
        <v>469</v>
      </c>
      <c r="B73" s="26"/>
      <c r="C73" s="27" t="s">
        <v>470</v>
      </c>
      <c r="D73" s="27"/>
      <c r="E73" s="27"/>
      <c r="F73" s="27"/>
      <c r="G73" s="27"/>
    </row>
    <row r="74" ht="15" customHeight="1"/>
    <row r="75" spans="1:7" ht="24.95" customHeight="1">
      <c r="A75" s="17" t="s">
        <v>616</v>
      </c>
      <c r="B75" s="17"/>
      <c r="C75" s="17"/>
      <c r="D75" s="17"/>
      <c r="E75" s="17"/>
      <c r="F75" s="17"/>
      <c r="G75" s="17"/>
    </row>
    <row r="76" ht="15" customHeight="1"/>
    <row r="77" spans="1:7" ht="50.1" customHeight="1">
      <c r="A77" s="6" t="s">
        <v>377</v>
      </c>
      <c r="B77" s="19" t="s">
        <v>607</v>
      </c>
      <c r="C77" s="19"/>
      <c r="D77" s="6" t="s">
        <v>617</v>
      </c>
      <c r="E77" s="6" t="s">
        <v>618</v>
      </c>
      <c r="F77" s="6" t="s">
        <v>619</v>
      </c>
      <c r="G77" s="6" t="s">
        <v>611</v>
      </c>
    </row>
    <row r="78" spans="1:7" ht="15" customHeight="1">
      <c r="A78" s="6">
        <v>1</v>
      </c>
      <c r="B78" s="19">
        <v>2</v>
      </c>
      <c r="C78" s="19"/>
      <c r="D78" s="6">
        <v>3</v>
      </c>
      <c r="E78" s="6">
        <v>4</v>
      </c>
      <c r="F78" s="6">
        <v>5</v>
      </c>
      <c r="G78" s="6">
        <v>6</v>
      </c>
    </row>
    <row r="79" spans="1:7" ht="20.1" customHeight="1">
      <c r="A79" s="6" t="s">
        <v>483</v>
      </c>
      <c r="B79" s="20" t="s">
        <v>620</v>
      </c>
      <c r="C79" s="20"/>
      <c r="D79" s="10">
        <v>1</v>
      </c>
      <c r="E79" s="10">
        <v>12</v>
      </c>
      <c r="F79" s="10">
        <v>8333.33333</v>
      </c>
      <c r="G79" s="10">
        <v>100000</v>
      </c>
    </row>
    <row r="80" spans="1:7" ht="24.95" customHeight="1">
      <c r="A80" s="28" t="s">
        <v>579</v>
      </c>
      <c r="B80" s="28"/>
      <c r="C80" s="28"/>
      <c r="D80" s="28"/>
      <c r="E80" s="28"/>
      <c r="F80" s="28"/>
      <c r="G80" s="12">
        <v>100000</v>
      </c>
    </row>
    <row r="81" ht="24.95" customHeight="1"/>
    <row r="82" spans="1:7" ht="20.1" customHeight="1">
      <c r="A82" s="26" t="s">
        <v>468</v>
      </c>
      <c r="B82" s="26"/>
      <c r="C82" s="27" t="s">
        <v>166</v>
      </c>
      <c r="D82" s="27"/>
      <c r="E82" s="27"/>
      <c r="F82" s="27"/>
      <c r="G82" s="27"/>
    </row>
    <row r="83" spans="1:7" ht="20.1" customHeight="1">
      <c r="A83" s="26" t="s">
        <v>469</v>
      </c>
      <c r="B83" s="26"/>
      <c r="C83" s="27" t="s">
        <v>580</v>
      </c>
      <c r="D83" s="27"/>
      <c r="E83" s="27"/>
      <c r="F83" s="27"/>
      <c r="G83" s="27"/>
    </row>
    <row r="84" ht="15" customHeight="1"/>
    <row r="85" spans="1:7" ht="50.1" customHeight="1">
      <c r="A85" s="17" t="s">
        <v>623</v>
      </c>
      <c r="B85" s="17"/>
      <c r="C85" s="17"/>
      <c r="D85" s="17"/>
      <c r="E85" s="17"/>
      <c r="F85" s="17"/>
      <c r="G85" s="17"/>
    </row>
    <row r="86" ht="15" customHeight="1"/>
    <row r="87" spans="1:7" ht="50.1" customHeight="1">
      <c r="A87" s="6" t="s">
        <v>377</v>
      </c>
      <c r="B87" s="19" t="s">
        <v>624</v>
      </c>
      <c r="C87" s="19"/>
      <c r="D87" s="19"/>
      <c r="E87" s="19"/>
      <c r="F87" s="6" t="s">
        <v>625</v>
      </c>
      <c r="G87" s="6" t="s">
        <v>626</v>
      </c>
    </row>
    <row r="88" spans="1:7" ht="15" customHeight="1">
      <c r="A88" s="6">
        <v>1</v>
      </c>
      <c r="B88" s="19">
        <v>2</v>
      </c>
      <c r="C88" s="19"/>
      <c r="D88" s="19"/>
      <c r="E88" s="19"/>
      <c r="F88" s="6">
        <v>3</v>
      </c>
      <c r="G88" s="6">
        <v>4</v>
      </c>
    </row>
    <row r="89" spans="1:7" ht="39.95" customHeight="1">
      <c r="A89" s="6" t="s">
        <v>484</v>
      </c>
      <c r="B89" s="20" t="s">
        <v>627</v>
      </c>
      <c r="C89" s="20"/>
      <c r="D89" s="20"/>
      <c r="E89" s="20"/>
      <c r="F89" s="10">
        <v>1730164.77</v>
      </c>
      <c r="G89" s="10">
        <v>522509.76</v>
      </c>
    </row>
    <row r="90" spans="1:7" ht="20.1" customHeight="1">
      <c r="A90" s="6" t="s">
        <v>487</v>
      </c>
      <c r="B90" s="20" t="s">
        <v>628</v>
      </c>
      <c r="C90" s="20"/>
      <c r="D90" s="20"/>
      <c r="E90" s="20"/>
      <c r="F90" s="10">
        <v>11122470.13</v>
      </c>
      <c r="G90" s="10">
        <v>3358985.98</v>
      </c>
    </row>
    <row r="91" spans="1:7" ht="20.1" customHeight="1">
      <c r="A91" s="6" t="s">
        <v>583</v>
      </c>
      <c r="B91" s="20" t="s">
        <v>628</v>
      </c>
      <c r="C91" s="20"/>
      <c r="D91" s="20"/>
      <c r="E91" s="20"/>
      <c r="F91" s="10">
        <v>60000</v>
      </c>
      <c r="G91" s="10">
        <v>18120</v>
      </c>
    </row>
    <row r="92" spans="1:7" ht="20.1" customHeight="1">
      <c r="A92" s="6" t="s">
        <v>491</v>
      </c>
      <c r="B92" s="20" t="s">
        <v>628</v>
      </c>
      <c r="C92" s="20"/>
      <c r="D92" s="20"/>
      <c r="E92" s="20"/>
      <c r="F92" s="10">
        <v>1500000</v>
      </c>
      <c r="G92" s="10">
        <v>453000</v>
      </c>
    </row>
    <row r="93" spans="1:7" ht="20.1" customHeight="1">
      <c r="A93" s="6" t="s">
        <v>493</v>
      </c>
      <c r="B93" s="20" t="s">
        <v>628</v>
      </c>
      <c r="C93" s="20"/>
      <c r="D93" s="20"/>
      <c r="E93" s="20"/>
      <c r="F93" s="10">
        <v>3865171.88</v>
      </c>
      <c r="G93" s="10">
        <v>1167281.91</v>
      </c>
    </row>
    <row r="94" spans="1:7" ht="20.1" customHeight="1">
      <c r="A94" s="6" t="s">
        <v>495</v>
      </c>
      <c r="B94" s="20" t="s">
        <v>628</v>
      </c>
      <c r="C94" s="20"/>
      <c r="D94" s="20"/>
      <c r="E94" s="20"/>
      <c r="F94" s="10">
        <v>398007.98</v>
      </c>
      <c r="G94" s="10">
        <v>398007.98</v>
      </c>
    </row>
    <row r="95" spans="1:7" ht="24.95" customHeight="1">
      <c r="A95" s="28" t="s">
        <v>579</v>
      </c>
      <c r="B95" s="28"/>
      <c r="C95" s="28"/>
      <c r="D95" s="28"/>
      <c r="E95" s="28"/>
      <c r="F95" s="28"/>
      <c r="G95" s="12">
        <v>5917905.63</v>
      </c>
    </row>
    <row r="96" ht="24.95" customHeight="1"/>
    <row r="97" spans="1:7" ht="20.1" customHeight="1">
      <c r="A97" s="26" t="s">
        <v>468</v>
      </c>
      <c r="B97" s="26"/>
      <c r="C97" s="27" t="s">
        <v>166</v>
      </c>
      <c r="D97" s="27"/>
      <c r="E97" s="27"/>
      <c r="F97" s="27"/>
      <c r="G97" s="27"/>
    </row>
    <row r="98" spans="1:7" ht="20.1" customHeight="1">
      <c r="A98" s="26" t="s">
        <v>469</v>
      </c>
      <c r="B98" s="26"/>
      <c r="C98" s="27" t="s">
        <v>602</v>
      </c>
      <c r="D98" s="27"/>
      <c r="E98" s="27"/>
      <c r="F98" s="27"/>
      <c r="G98" s="27"/>
    </row>
    <row r="99" ht="15" customHeight="1"/>
    <row r="100" spans="1:7" ht="50.1" customHeight="1">
      <c r="A100" s="17" t="s">
        <v>623</v>
      </c>
      <c r="B100" s="17"/>
      <c r="C100" s="17"/>
      <c r="D100" s="17"/>
      <c r="E100" s="17"/>
      <c r="F100" s="17"/>
      <c r="G100" s="17"/>
    </row>
    <row r="101" ht="15" customHeight="1"/>
    <row r="102" spans="1:7" ht="50.1" customHeight="1">
      <c r="A102" s="6" t="s">
        <v>377</v>
      </c>
      <c r="B102" s="19" t="s">
        <v>624</v>
      </c>
      <c r="C102" s="19"/>
      <c r="D102" s="19"/>
      <c r="E102" s="19"/>
      <c r="F102" s="6" t="s">
        <v>625</v>
      </c>
      <c r="G102" s="6" t="s">
        <v>626</v>
      </c>
    </row>
    <row r="103" spans="1:7" ht="15" customHeight="1">
      <c r="A103" s="6">
        <v>1</v>
      </c>
      <c r="B103" s="19">
        <v>2</v>
      </c>
      <c r="C103" s="19"/>
      <c r="D103" s="19"/>
      <c r="E103" s="19"/>
      <c r="F103" s="6">
        <v>3</v>
      </c>
      <c r="G103" s="6">
        <v>4</v>
      </c>
    </row>
    <row r="104" spans="1:7" ht="39.95" customHeight="1">
      <c r="A104" s="6" t="s">
        <v>484</v>
      </c>
      <c r="B104" s="20" t="s">
        <v>627</v>
      </c>
      <c r="C104" s="20"/>
      <c r="D104" s="20"/>
      <c r="E104" s="20"/>
      <c r="F104" s="10">
        <v>4020000</v>
      </c>
      <c r="G104" s="10">
        <v>1214040</v>
      </c>
    </row>
    <row r="105" spans="1:7" ht="39.95" customHeight="1">
      <c r="A105" s="6" t="s">
        <v>486</v>
      </c>
      <c r="B105" s="20" t="s">
        <v>629</v>
      </c>
      <c r="C105" s="20"/>
      <c r="D105" s="20"/>
      <c r="E105" s="20"/>
      <c r="F105" s="10">
        <v>1992879</v>
      </c>
      <c r="G105" s="10">
        <v>601849.46</v>
      </c>
    </row>
    <row r="106" spans="1:7" ht="24.95" customHeight="1">
      <c r="A106" s="28" t="s">
        <v>579</v>
      </c>
      <c r="B106" s="28"/>
      <c r="C106" s="28"/>
      <c r="D106" s="28"/>
      <c r="E106" s="28"/>
      <c r="F106" s="28"/>
      <c r="G106" s="12">
        <v>1815889.46</v>
      </c>
    </row>
    <row r="107" ht="24.95" customHeight="1"/>
    <row r="108" spans="1:7" ht="20.1" customHeight="1">
      <c r="A108" s="26" t="s">
        <v>468</v>
      </c>
      <c r="B108" s="26"/>
      <c r="C108" s="27" t="s">
        <v>166</v>
      </c>
      <c r="D108" s="27"/>
      <c r="E108" s="27"/>
      <c r="F108" s="27"/>
      <c r="G108" s="27"/>
    </row>
    <row r="109" spans="1:7" ht="20.1" customHeight="1">
      <c r="A109" s="26" t="s">
        <v>469</v>
      </c>
      <c r="B109" s="26"/>
      <c r="C109" s="27" t="s">
        <v>470</v>
      </c>
      <c r="D109" s="27"/>
      <c r="E109" s="27"/>
      <c r="F109" s="27"/>
      <c r="G109" s="27"/>
    </row>
    <row r="110" ht="15" customHeight="1"/>
    <row r="111" spans="1:7" ht="50.1" customHeight="1">
      <c r="A111" s="17" t="s">
        <v>623</v>
      </c>
      <c r="B111" s="17"/>
      <c r="C111" s="17"/>
      <c r="D111" s="17"/>
      <c r="E111" s="17"/>
      <c r="F111" s="17"/>
      <c r="G111" s="17"/>
    </row>
    <row r="112" ht="15" customHeight="1"/>
    <row r="113" spans="1:7" ht="50.1" customHeight="1">
      <c r="A113" s="6" t="s">
        <v>377</v>
      </c>
      <c r="B113" s="19" t="s">
        <v>624</v>
      </c>
      <c r="C113" s="19"/>
      <c r="D113" s="19"/>
      <c r="E113" s="19"/>
      <c r="F113" s="6" t="s">
        <v>625</v>
      </c>
      <c r="G113" s="6" t="s">
        <v>626</v>
      </c>
    </row>
    <row r="114" spans="1:7" ht="15" customHeight="1">
      <c r="A114" s="6">
        <v>1</v>
      </c>
      <c r="B114" s="19">
        <v>2</v>
      </c>
      <c r="C114" s="19"/>
      <c r="D114" s="19"/>
      <c r="E114" s="19"/>
      <c r="F114" s="6">
        <v>3</v>
      </c>
      <c r="G114" s="6">
        <v>4</v>
      </c>
    </row>
    <row r="115" spans="1:7" ht="39.95" customHeight="1">
      <c r="A115" s="6" t="s">
        <v>384</v>
      </c>
      <c r="B115" s="20" t="s">
        <v>630</v>
      </c>
      <c r="C115" s="20"/>
      <c r="D115" s="20"/>
      <c r="E115" s="20"/>
      <c r="F115" s="10">
        <v>11008443.6</v>
      </c>
      <c r="G115" s="10">
        <v>3324549.97</v>
      </c>
    </row>
    <row r="116" spans="1:7" ht="39.95" customHeight="1">
      <c r="A116" s="6" t="s">
        <v>481</v>
      </c>
      <c r="B116" s="20" t="s">
        <v>631</v>
      </c>
      <c r="C116" s="20"/>
      <c r="D116" s="20"/>
      <c r="E116" s="20"/>
      <c r="F116" s="10">
        <v>9026055.21</v>
      </c>
      <c r="G116" s="10">
        <v>2725868.67</v>
      </c>
    </row>
    <row r="117" spans="1:7" ht="39.95" customHeight="1">
      <c r="A117" s="6" t="s">
        <v>482</v>
      </c>
      <c r="B117" s="20" t="s">
        <v>632</v>
      </c>
      <c r="C117" s="20"/>
      <c r="D117" s="20"/>
      <c r="E117" s="20"/>
      <c r="F117" s="10">
        <v>4883010</v>
      </c>
      <c r="G117" s="10">
        <v>1474669.02</v>
      </c>
    </row>
    <row r="118" spans="1:7" ht="39.95" customHeight="1">
      <c r="A118" s="6" t="s">
        <v>483</v>
      </c>
      <c r="B118" s="20" t="s">
        <v>633</v>
      </c>
      <c r="C118" s="20"/>
      <c r="D118" s="20"/>
      <c r="E118" s="20"/>
      <c r="F118" s="10">
        <v>928263.53</v>
      </c>
      <c r="G118" s="10">
        <v>280335.59</v>
      </c>
    </row>
    <row r="119" spans="1:7" ht="39.95" customHeight="1">
      <c r="A119" s="6" t="s">
        <v>484</v>
      </c>
      <c r="B119" s="20" t="s">
        <v>627</v>
      </c>
      <c r="C119" s="20"/>
      <c r="D119" s="20"/>
      <c r="E119" s="20"/>
      <c r="F119" s="10">
        <v>84868618.02</v>
      </c>
      <c r="G119" s="10">
        <v>25630322.64</v>
      </c>
    </row>
    <row r="120" spans="1:7" ht="20.1" customHeight="1">
      <c r="A120" s="6" t="s">
        <v>485</v>
      </c>
      <c r="B120" s="20" t="s">
        <v>628</v>
      </c>
      <c r="C120" s="20"/>
      <c r="D120" s="20"/>
      <c r="E120" s="20"/>
      <c r="F120" s="10">
        <v>9456637.67</v>
      </c>
      <c r="G120" s="10">
        <v>2855904.58</v>
      </c>
    </row>
    <row r="121" spans="1:7" ht="24.95" customHeight="1">
      <c r="A121" s="28" t="s">
        <v>579</v>
      </c>
      <c r="B121" s="28"/>
      <c r="C121" s="28"/>
      <c r="D121" s="28"/>
      <c r="E121" s="28"/>
      <c r="F121" s="28"/>
      <c r="G121" s="12">
        <v>36291650.47</v>
      </c>
    </row>
    <row r="122" ht="24.95" customHeight="1"/>
    <row r="123" spans="1:7" ht="20.1" customHeight="1">
      <c r="A123" s="26" t="s">
        <v>468</v>
      </c>
      <c r="B123" s="26"/>
      <c r="C123" s="27" t="s">
        <v>182</v>
      </c>
      <c r="D123" s="27"/>
      <c r="E123" s="27"/>
      <c r="F123" s="27"/>
      <c r="G123" s="27"/>
    </row>
    <row r="124" spans="1:7" ht="20.1" customHeight="1">
      <c r="A124" s="26" t="s">
        <v>469</v>
      </c>
      <c r="B124" s="26"/>
      <c r="C124" s="27" t="s">
        <v>470</v>
      </c>
      <c r="D124" s="27"/>
      <c r="E124" s="27"/>
      <c r="F124" s="27"/>
      <c r="G124" s="27"/>
    </row>
    <row r="125" ht="15" customHeight="1"/>
    <row r="126" spans="1:7" ht="50.1" customHeight="1">
      <c r="A126" s="17" t="s">
        <v>634</v>
      </c>
      <c r="B126" s="17"/>
      <c r="C126" s="17"/>
      <c r="D126" s="17"/>
      <c r="E126" s="17"/>
      <c r="F126" s="17"/>
      <c r="G126" s="17"/>
    </row>
    <row r="127" ht="15" customHeight="1"/>
    <row r="128" spans="1:7" ht="50.1" customHeight="1">
      <c r="A128" s="6" t="s">
        <v>377</v>
      </c>
      <c r="B128" s="19" t="s">
        <v>44</v>
      </c>
      <c r="C128" s="19"/>
      <c r="D128" s="19"/>
      <c r="E128" s="6" t="s">
        <v>635</v>
      </c>
      <c r="F128" s="6" t="s">
        <v>636</v>
      </c>
      <c r="G128" s="6" t="s">
        <v>637</v>
      </c>
    </row>
    <row r="129" spans="1:7" ht="15" customHeight="1">
      <c r="A129" s="6">
        <v>1</v>
      </c>
      <c r="B129" s="19">
        <v>2</v>
      </c>
      <c r="C129" s="19"/>
      <c r="D129" s="19"/>
      <c r="E129" s="6">
        <v>3</v>
      </c>
      <c r="F129" s="6">
        <v>4</v>
      </c>
      <c r="G129" s="6">
        <v>5</v>
      </c>
    </row>
    <row r="130" spans="1:7" ht="60" customHeight="1">
      <c r="A130" s="6" t="s">
        <v>384</v>
      </c>
      <c r="B130" s="20" t="s">
        <v>638</v>
      </c>
      <c r="C130" s="20"/>
      <c r="D130" s="20"/>
      <c r="E130" s="10">
        <v>50000</v>
      </c>
      <c r="F130" s="10">
        <v>20</v>
      </c>
      <c r="G130" s="10">
        <v>1000000</v>
      </c>
    </row>
    <row r="131" spans="1:7" ht="24.95" customHeight="1">
      <c r="A131" s="28" t="s">
        <v>579</v>
      </c>
      <c r="B131" s="28"/>
      <c r="C131" s="28"/>
      <c r="D131" s="28"/>
      <c r="E131" s="28"/>
      <c r="F131" s="28"/>
      <c r="G131" s="12">
        <v>1000000</v>
      </c>
    </row>
    <row r="132" ht="24.95" customHeight="1"/>
    <row r="133" spans="1:7" ht="20.1" customHeight="1">
      <c r="A133" s="26" t="s">
        <v>468</v>
      </c>
      <c r="B133" s="26"/>
      <c r="C133" s="27" t="s">
        <v>182</v>
      </c>
      <c r="D133" s="27"/>
      <c r="E133" s="27"/>
      <c r="F133" s="27"/>
      <c r="G133" s="27"/>
    </row>
    <row r="134" spans="1:7" ht="20.1" customHeight="1">
      <c r="A134" s="26" t="s">
        <v>469</v>
      </c>
      <c r="B134" s="26"/>
      <c r="C134" s="27" t="s">
        <v>580</v>
      </c>
      <c r="D134" s="27"/>
      <c r="E134" s="27"/>
      <c r="F134" s="27"/>
      <c r="G134" s="27"/>
    </row>
    <row r="135" ht="15" customHeight="1"/>
    <row r="136" spans="1:7" ht="50.1" customHeight="1">
      <c r="A136" s="17" t="s">
        <v>639</v>
      </c>
      <c r="B136" s="17"/>
      <c r="C136" s="17"/>
      <c r="D136" s="17"/>
      <c r="E136" s="17"/>
      <c r="F136" s="17"/>
      <c r="G136" s="17"/>
    </row>
    <row r="137" ht="15" customHeight="1"/>
    <row r="138" spans="1:7" ht="50.1" customHeight="1">
      <c r="A138" s="6" t="s">
        <v>377</v>
      </c>
      <c r="B138" s="19" t="s">
        <v>44</v>
      </c>
      <c r="C138" s="19"/>
      <c r="D138" s="19"/>
      <c r="E138" s="6" t="s">
        <v>635</v>
      </c>
      <c r="F138" s="6" t="s">
        <v>636</v>
      </c>
      <c r="G138" s="6" t="s">
        <v>637</v>
      </c>
    </row>
    <row r="139" spans="1:7" ht="15" customHeight="1">
      <c r="A139" s="6">
        <v>1</v>
      </c>
      <c r="B139" s="19">
        <v>2</v>
      </c>
      <c r="C139" s="19"/>
      <c r="D139" s="19"/>
      <c r="E139" s="6">
        <v>3</v>
      </c>
      <c r="F139" s="6">
        <v>4</v>
      </c>
      <c r="G139" s="6">
        <v>5</v>
      </c>
    </row>
    <row r="140" spans="1:7" ht="24.95" customHeight="1">
      <c r="A140" s="28" t="s">
        <v>579</v>
      </c>
      <c r="B140" s="28"/>
      <c r="C140" s="28"/>
      <c r="D140" s="28"/>
      <c r="E140" s="28"/>
      <c r="F140" s="28"/>
      <c r="G140" s="12">
        <v>0</v>
      </c>
    </row>
    <row r="141" ht="24.95" customHeight="1"/>
    <row r="142" spans="1:7" ht="20.1" customHeight="1">
      <c r="A142" s="26" t="s">
        <v>468</v>
      </c>
      <c r="B142" s="26"/>
      <c r="C142" s="27" t="s">
        <v>185</v>
      </c>
      <c r="D142" s="27"/>
      <c r="E142" s="27"/>
      <c r="F142" s="27"/>
      <c r="G142" s="27"/>
    </row>
    <row r="143" spans="1:7" ht="20.1" customHeight="1">
      <c r="A143" s="26" t="s">
        <v>469</v>
      </c>
      <c r="B143" s="26"/>
      <c r="C143" s="27" t="s">
        <v>580</v>
      </c>
      <c r="D143" s="27"/>
      <c r="E143" s="27"/>
      <c r="F143" s="27"/>
      <c r="G143" s="27"/>
    </row>
    <row r="144" ht="15" customHeight="1"/>
    <row r="145" spans="1:7" ht="50.1" customHeight="1">
      <c r="A145" s="17" t="s">
        <v>639</v>
      </c>
      <c r="B145" s="17"/>
      <c r="C145" s="17"/>
      <c r="D145" s="17"/>
      <c r="E145" s="17"/>
      <c r="F145" s="17"/>
      <c r="G145" s="17"/>
    </row>
    <row r="146" ht="15" customHeight="1"/>
    <row r="147" spans="1:7" ht="50.1" customHeight="1">
      <c r="A147" s="6" t="s">
        <v>377</v>
      </c>
      <c r="B147" s="19" t="s">
        <v>44</v>
      </c>
      <c r="C147" s="19"/>
      <c r="D147" s="19"/>
      <c r="E147" s="6" t="s">
        <v>635</v>
      </c>
      <c r="F147" s="6" t="s">
        <v>636</v>
      </c>
      <c r="G147" s="6" t="s">
        <v>637</v>
      </c>
    </row>
    <row r="148" spans="1:7" ht="15" customHeight="1">
      <c r="A148" s="6">
        <v>1</v>
      </c>
      <c r="B148" s="19">
        <v>2</v>
      </c>
      <c r="C148" s="19"/>
      <c r="D148" s="19"/>
      <c r="E148" s="6">
        <v>3</v>
      </c>
      <c r="F148" s="6">
        <v>4</v>
      </c>
      <c r="G148" s="6">
        <v>5</v>
      </c>
    </row>
    <row r="149" spans="1:7" ht="24.95" customHeight="1">
      <c r="A149" s="28" t="s">
        <v>579</v>
      </c>
      <c r="B149" s="28"/>
      <c r="C149" s="28"/>
      <c r="D149" s="28"/>
      <c r="E149" s="28"/>
      <c r="F149" s="28"/>
      <c r="G149" s="12">
        <v>0</v>
      </c>
    </row>
    <row r="150" ht="24.95" customHeight="1"/>
    <row r="151" spans="1:7" ht="20.1" customHeight="1">
      <c r="A151" s="26" t="s">
        <v>468</v>
      </c>
      <c r="B151" s="26"/>
      <c r="C151" s="27" t="s">
        <v>254</v>
      </c>
      <c r="D151" s="27"/>
      <c r="E151" s="27"/>
      <c r="F151" s="27"/>
      <c r="G151" s="27"/>
    </row>
    <row r="152" spans="1:7" ht="20.1" customHeight="1">
      <c r="A152" s="26" t="s">
        <v>469</v>
      </c>
      <c r="B152" s="26"/>
      <c r="C152" s="27" t="s">
        <v>580</v>
      </c>
      <c r="D152" s="27"/>
      <c r="E152" s="27"/>
      <c r="F152" s="27"/>
      <c r="G152" s="27"/>
    </row>
    <row r="153" ht="15" customHeight="1"/>
    <row r="154" spans="1:7" ht="24.95" customHeight="1">
      <c r="A154" s="17" t="s">
        <v>640</v>
      </c>
      <c r="B154" s="17"/>
      <c r="C154" s="17"/>
      <c r="D154" s="17"/>
      <c r="E154" s="17"/>
      <c r="F154" s="17"/>
      <c r="G154" s="17"/>
    </row>
    <row r="155" ht="15" customHeight="1"/>
    <row r="156" spans="1:7" ht="60" customHeight="1">
      <c r="A156" s="6" t="s">
        <v>377</v>
      </c>
      <c r="B156" s="19" t="s">
        <v>607</v>
      </c>
      <c r="C156" s="19"/>
      <c r="D156" s="19"/>
      <c r="E156" s="6" t="s">
        <v>641</v>
      </c>
      <c r="F156" s="6" t="s">
        <v>642</v>
      </c>
      <c r="G156" s="6" t="s">
        <v>643</v>
      </c>
    </row>
    <row r="157" spans="1:7" ht="15" customHeight="1">
      <c r="A157" s="6">
        <v>1</v>
      </c>
      <c r="B157" s="19">
        <v>2</v>
      </c>
      <c r="C157" s="19"/>
      <c r="D157" s="19"/>
      <c r="E157" s="6">
        <v>3</v>
      </c>
      <c r="F157" s="6">
        <v>4</v>
      </c>
      <c r="G157" s="6">
        <v>5</v>
      </c>
    </row>
    <row r="158" spans="1:7" ht="24.95" customHeight="1">
      <c r="A158" s="28" t="s">
        <v>579</v>
      </c>
      <c r="B158" s="28"/>
      <c r="C158" s="28"/>
      <c r="D158" s="28"/>
      <c r="E158" s="28"/>
      <c r="F158" s="28"/>
      <c r="G158" s="12">
        <v>0</v>
      </c>
    </row>
    <row r="159" ht="24.95" customHeight="1"/>
    <row r="160" spans="1:7" ht="20.1" customHeight="1">
      <c r="A160" s="26" t="s">
        <v>468</v>
      </c>
      <c r="B160" s="26"/>
      <c r="C160" s="27" t="s">
        <v>207</v>
      </c>
      <c r="D160" s="27"/>
      <c r="E160" s="27"/>
      <c r="F160" s="27"/>
      <c r="G160" s="27"/>
    </row>
    <row r="161" spans="1:7" ht="20.1" customHeight="1">
      <c r="A161" s="26" t="s">
        <v>469</v>
      </c>
      <c r="B161" s="26"/>
      <c r="C161" s="27" t="s">
        <v>470</v>
      </c>
      <c r="D161" s="27"/>
      <c r="E161" s="27"/>
      <c r="F161" s="27"/>
      <c r="G161" s="27"/>
    </row>
    <row r="162" ht="15" customHeight="1"/>
    <row r="163" spans="1:7" ht="24.95" customHeight="1">
      <c r="A163" s="17" t="s">
        <v>644</v>
      </c>
      <c r="B163" s="17"/>
      <c r="C163" s="17"/>
      <c r="D163" s="17"/>
      <c r="E163" s="17"/>
      <c r="F163" s="17"/>
      <c r="G163" s="17"/>
    </row>
    <row r="164" ht="15" customHeight="1"/>
    <row r="165" spans="1:7" ht="60" customHeight="1">
      <c r="A165" s="6" t="s">
        <v>377</v>
      </c>
      <c r="B165" s="19" t="s">
        <v>607</v>
      </c>
      <c r="C165" s="19"/>
      <c r="D165" s="19"/>
      <c r="E165" s="6" t="s">
        <v>641</v>
      </c>
      <c r="F165" s="6" t="s">
        <v>642</v>
      </c>
      <c r="G165" s="6" t="s">
        <v>643</v>
      </c>
    </row>
    <row r="166" spans="1:7" ht="15" customHeight="1">
      <c r="A166" s="6">
        <v>1</v>
      </c>
      <c r="B166" s="19">
        <v>2</v>
      </c>
      <c r="C166" s="19"/>
      <c r="D166" s="19"/>
      <c r="E166" s="6">
        <v>3</v>
      </c>
      <c r="F166" s="6">
        <v>4</v>
      </c>
      <c r="G166" s="6">
        <v>5</v>
      </c>
    </row>
    <row r="167" spans="1:7" ht="20.1" customHeight="1">
      <c r="A167" s="6" t="s">
        <v>482</v>
      </c>
      <c r="B167" s="20" t="s">
        <v>645</v>
      </c>
      <c r="C167" s="20"/>
      <c r="D167" s="20"/>
      <c r="E167" s="10">
        <v>50000</v>
      </c>
      <c r="F167" s="10">
        <v>100</v>
      </c>
      <c r="G167" s="10">
        <v>50000</v>
      </c>
    </row>
    <row r="168" spans="1:7" ht="24.95" customHeight="1">
      <c r="A168" s="28" t="s">
        <v>579</v>
      </c>
      <c r="B168" s="28"/>
      <c r="C168" s="28"/>
      <c r="D168" s="28"/>
      <c r="E168" s="28"/>
      <c r="F168" s="28"/>
      <c r="G168" s="12">
        <v>50000</v>
      </c>
    </row>
    <row r="169" ht="24.95" customHeight="1"/>
    <row r="170" spans="1:7" ht="20.1" customHeight="1">
      <c r="A170" s="26" t="s">
        <v>468</v>
      </c>
      <c r="B170" s="26"/>
      <c r="C170" s="27" t="s">
        <v>207</v>
      </c>
      <c r="D170" s="27"/>
      <c r="E170" s="27"/>
      <c r="F170" s="27"/>
      <c r="G170" s="27"/>
    </row>
    <row r="171" spans="1:7" ht="20.1" customHeight="1">
      <c r="A171" s="26" t="s">
        <v>469</v>
      </c>
      <c r="B171" s="26"/>
      <c r="C171" s="27" t="s">
        <v>580</v>
      </c>
      <c r="D171" s="27"/>
      <c r="E171" s="27"/>
      <c r="F171" s="27"/>
      <c r="G171" s="27"/>
    </row>
    <row r="172" ht="15" customHeight="1"/>
    <row r="173" spans="1:7" ht="24.95" customHeight="1">
      <c r="A173" s="17" t="s">
        <v>644</v>
      </c>
      <c r="B173" s="17"/>
      <c r="C173" s="17"/>
      <c r="D173" s="17"/>
      <c r="E173" s="17"/>
      <c r="F173" s="17"/>
      <c r="G173" s="17"/>
    </row>
    <row r="174" ht="15" customHeight="1"/>
    <row r="175" spans="1:7" ht="60" customHeight="1">
      <c r="A175" s="6" t="s">
        <v>377</v>
      </c>
      <c r="B175" s="19" t="s">
        <v>607</v>
      </c>
      <c r="C175" s="19"/>
      <c r="D175" s="19"/>
      <c r="E175" s="6" t="s">
        <v>641</v>
      </c>
      <c r="F175" s="6" t="s">
        <v>642</v>
      </c>
      <c r="G175" s="6" t="s">
        <v>643</v>
      </c>
    </row>
    <row r="176" spans="1:7" ht="15" customHeight="1">
      <c r="A176" s="6">
        <v>1</v>
      </c>
      <c r="B176" s="19">
        <v>2</v>
      </c>
      <c r="C176" s="19"/>
      <c r="D176" s="19"/>
      <c r="E176" s="6">
        <v>3</v>
      </c>
      <c r="F176" s="6">
        <v>4</v>
      </c>
      <c r="G176" s="6">
        <v>5</v>
      </c>
    </row>
    <row r="177" spans="1:7" ht="20.1" customHeight="1">
      <c r="A177" s="6" t="s">
        <v>484</v>
      </c>
      <c r="B177" s="20" t="s">
        <v>646</v>
      </c>
      <c r="C177" s="20"/>
      <c r="D177" s="20"/>
      <c r="E177" s="10">
        <v>150000</v>
      </c>
      <c r="F177" s="10">
        <v>100</v>
      </c>
      <c r="G177" s="10">
        <v>150000</v>
      </c>
    </row>
    <row r="178" spans="1:7" ht="24.95" customHeight="1">
      <c r="A178" s="28" t="s">
        <v>579</v>
      </c>
      <c r="B178" s="28"/>
      <c r="C178" s="28"/>
      <c r="D178" s="28"/>
      <c r="E178" s="28"/>
      <c r="F178" s="28"/>
      <c r="G178" s="12">
        <v>150000</v>
      </c>
    </row>
    <row r="179" ht="24.95" customHeight="1"/>
    <row r="180" spans="1:7" ht="20.1" customHeight="1">
      <c r="A180" s="26" t="s">
        <v>468</v>
      </c>
      <c r="B180" s="26"/>
      <c r="C180" s="27" t="s">
        <v>202</v>
      </c>
      <c r="D180" s="27"/>
      <c r="E180" s="27"/>
      <c r="F180" s="27"/>
      <c r="G180" s="27"/>
    </row>
    <row r="181" spans="1:7" ht="20.1" customHeight="1">
      <c r="A181" s="26" t="s">
        <v>469</v>
      </c>
      <c r="B181" s="26"/>
      <c r="C181" s="27" t="s">
        <v>470</v>
      </c>
      <c r="D181" s="27"/>
      <c r="E181" s="27"/>
      <c r="F181" s="27"/>
      <c r="G181" s="27"/>
    </row>
    <row r="182" ht="15" customHeight="1"/>
    <row r="183" spans="1:7" ht="24.95" customHeight="1">
      <c r="A183" s="17" t="s">
        <v>644</v>
      </c>
      <c r="B183" s="17"/>
      <c r="C183" s="17"/>
      <c r="D183" s="17"/>
      <c r="E183" s="17"/>
      <c r="F183" s="17"/>
      <c r="G183" s="17"/>
    </row>
    <row r="184" ht="15" customHeight="1"/>
    <row r="185" spans="1:7" ht="60" customHeight="1">
      <c r="A185" s="6" t="s">
        <v>377</v>
      </c>
      <c r="B185" s="19" t="s">
        <v>607</v>
      </c>
      <c r="C185" s="19"/>
      <c r="D185" s="19"/>
      <c r="E185" s="6" t="s">
        <v>641</v>
      </c>
      <c r="F185" s="6" t="s">
        <v>642</v>
      </c>
      <c r="G185" s="6" t="s">
        <v>643</v>
      </c>
    </row>
    <row r="186" spans="1:7" ht="15" customHeight="1">
      <c r="A186" s="6">
        <v>1</v>
      </c>
      <c r="B186" s="19">
        <v>2</v>
      </c>
      <c r="C186" s="19"/>
      <c r="D186" s="19"/>
      <c r="E186" s="6">
        <v>3</v>
      </c>
      <c r="F186" s="6">
        <v>4</v>
      </c>
      <c r="G186" s="6">
        <v>5</v>
      </c>
    </row>
    <row r="187" spans="1:7" ht="20.1" customHeight="1">
      <c r="A187" s="6" t="s">
        <v>384</v>
      </c>
      <c r="B187" s="20" t="s">
        <v>647</v>
      </c>
      <c r="C187" s="20"/>
      <c r="D187" s="20"/>
      <c r="E187" s="10">
        <v>92289863.63</v>
      </c>
      <c r="F187" s="10">
        <v>2.2</v>
      </c>
      <c r="G187" s="10">
        <v>2030377</v>
      </c>
    </row>
    <row r="188" spans="1:7" ht="20.1" customHeight="1">
      <c r="A188" s="6" t="s">
        <v>481</v>
      </c>
      <c r="B188" s="20" t="s">
        <v>648</v>
      </c>
      <c r="C188" s="20"/>
      <c r="D188" s="20"/>
      <c r="E188" s="10">
        <v>154745466.67</v>
      </c>
      <c r="F188" s="10">
        <v>1.5</v>
      </c>
      <c r="G188" s="10">
        <v>2321182</v>
      </c>
    </row>
    <row r="189" spans="1:7" ht="24.95" customHeight="1">
      <c r="A189" s="28" t="s">
        <v>579</v>
      </c>
      <c r="B189" s="28"/>
      <c r="C189" s="28"/>
      <c r="D189" s="28"/>
      <c r="E189" s="28"/>
      <c r="F189" s="28"/>
      <c r="G189" s="12">
        <v>4351559</v>
      </c>
    </row>
    <row r="190" ht="24.95" customHeight="1"/>
    <row r="191" spans="1:7" ht="20.1" customHeight="1">
      <c r="A191" s="26" t="s">
        <v>468</v>
      </c>
      <c r="B191" s="26"/>
      <c r="C191" s="27" t="s">
        <v>202</v>
      </c>
      <c r="D191" s="27"/>
      <c r="E191" s="27"/>
      <c r="F191" s="27"/>
      <c r="G191" s="27"/>
    </row>
    <row r="192" spans="1:7" ht="20.1" customHeight="1">
      <c r="A192" s="26" t="s">
        <v>469</v>
      </c>
      <c r="B192" s="26"/>
      <c r="C192" s="27" t="s">
        <v>580</v>
      </c>
      <c r="D192" s="27"/>
      <c r="E192" s="27"/>
      <c r="F192" s="27"/>
      <c r="G192" s="27"/>
    </row>
    <row r="193" ht="15" customHeight="1"/>
    <row r="194" spans="1:7" ht="24.95" customHeight="1">
      <c r="A194" s="17" t="s">
        <v>640</v>
      </c>
      <c r="B194" s="17"/>
      <c r="C194" s="17"/>
      <c r="D194" s="17"/>
      <c r="E194" s="17"/>
      <c r="F194" s="17"/>
      <c r="G194" s="17"/>
    </row>
    <row r="195" ht="15" customHeight="1"/>
    <row r="196" spans="1:7" ht="60" customHeight="1">
      <c r="A196" s="6" t="s">
        <v>377</v>
      </c>
      <c r="B196" s="19" t="s">
        <v>607</v>
      </c>
      <c r="C196" s="19"/>
      <c r="D196" s="19"/>
      <c r="E196" s="6" t="s">
        <v>641</v>
      </c>
      <c r="F196" s="6" t="s">
        <v>642</v>
      </c>
      <c r="G196" s="6" t="s">
        <v>643</v>
      </c>
    </row>
    <row r="197" spans="1:7" ht="15" customHeight="1">
      <c r="A197" s="6">
        <v>1</v>
      </c>
      <c r="B197" s="19">
        <v>2</v>
      </c>
      <c r="C197" s="19"/>
      <c r="D197" s="19"/>
      <c r="E197" s="6">
        <v>3</v>
      </c>
      <c r="F197" s="6">
        <v>4</v>
      </c>
      <c r="G197" s="6">
        <v>5</v>
      </c>
    </row>
    <row r="198" spans="1:7" ht="24.95" customHeight="1">
      <c r="A198" s="28" t="s">
        <v>579</v>
      </c>
      <c r="B198" s="28"/>
      <c r="C198" s="28"/>
      <c r="D198" s="28"/>
      <c r="E198" s="28"/>
      <c r="F198" s="28"/>
      <c r="G198" s="12">
        <v>0</v>
      </c>
    </row>
    <row r="199" ht="24.95" customHeight="1"/>
    <row r="200" spans="1:7" ht="20.1" customHeight="1">
      <c r="A200" s="26" t="s">
        <v>468</v>
      </c>
      <c r="B200" s="26"/>
      <c r="C200" s="27" t="s">
        <v>210</v>
      </c>
      <c r="D200" s="27"/>
      <c r="E200" s="27"/>
      <c r="F200" s="27"/>
      <c r="G200" s="27"/>
    </row>
    <row r="201" spans="1:7" ht="20.1" customHeight="1">
      <c r="A201" s="26" t="s">
        <v>469</v>
      </c>
      <c r="B201" s="26"/>
      <c r="C201" s="27" t="s">
        <v>580</v>
      </c>
      <c r="D201" s="27"/>
      <c r="E201" s="27"/>
      <c r="F201" s="27"/>
      <c r="G201" s="27"/>
    </row>
    <row r="202" ht="15" customHeight="1"/>
    <row r="203" spans="1:7" ht="24.95" customHeight="1">
      <c r="A203" s="17" t="s">
        <v>649</v>
      </c>
      <c r="B203" s="17"/>
      <c r="C203" s="17"/>
      <c r="D203" s="17"/>
      <c r="E203" s="17"/>
      <c r="F203" s="17"/>
      <c r="G203" s="17"/>
    </row>
    <row r="204" ht="15" customHeight="1"/>
    <row r="205" spans="1:7" ht="60" customHeight="1">
      <c r="A205" s="6" t="s">
        <v>377</v>
      </c>
      <c r="B205" s="19" t="s">
        <v>607</v>
      </c>
      <c r="C205" s="19"/>
      <c r="D205" s="19"/>
      <c r="E205" s="6" t="s">
        <v>641</v>
      </c>
      <c r="F205" s="6" t="s">
        <v>642</v>
      </c>
      <c r="G205" s="6" t="s">
        <v>643</v>
      </c>
    </row>
    <row r="206" spans="1:7" ht="15" customHeight="1">
      <c r="A206" s="6">
        <v>1</v>
      </c>
      <c r="B206" s="19">
        <v>2</v>
      </c>
      <c r="C206" s="19"/>
      <c r="D206" s="19"/>
      <c r="E206" s="6">
        <v>3</v>
      </c>
      <c r="F206" s="6">
        <v>4</v>
      </c>
      <c r="G206" s="6">
        <v>5</v>
      </c>
    </row>
    <row r="207" spans="1:7" ht="20.1" customHeight="1">
      <c r="A207" s="6" t="s">
        <v>485</v>
      </c>
      <c r="B207" s="20" t="s">
        <v>650</v>
      </c>
      <c r="C207" s="20"/>
      <c r="D207" s="20"/>
      <c r="E207" s="10">
        <v>100000</v>
      </c>
      <c r="F207" s="10">
        <v>1</v>
      </c>
      <c r="G207" s="10">
        <v>100000</v>
      </c>
    </row>
    <row r="208" spans="1:7" ht="20.1" customHeight="1">
      <c r="A208" s="6" t="s">
        <v>486</v>
      </c>
      <c r="B208" s="20" t="s">
        <v>651</v>
      </c>
      <c r="C208" s="20"/>
      <c r="D208" s="20"/>
      <c r="E208" s="10">
        <v>30000</v>
      </c>
      <c r="F208" s="10">
        <v>100</v>
      </c>
      <c r="G208" s="10">
        <v>30000</v>
      </c>
    </row>
    <row r="209" spans="1:7" ht="20.1" customHeight="1">
      <c r="A209" s="6" t="s">
        <v>493</v>
      </c>
      <c r="B209" s="20" t="s">
        <v>652</v>
      </c>
      <c r="C209" s="20"/>
      <c r="D209" s="20"/>
      <c r="E209" s="10">
        <v>50000</v>
      </c>
      <c r="F209" s="10">
        <v>1</v>
      </c>
      <c r="G209" s="10">
        <v>50000</v>
      </c>
    </row>
    <row r="210" spans="1:7" ht="24.95" customHeight="1">
      <c r="A210" s="28" t="s">
        <v>579</v>
      </c>
      <c r="B210" s="28"/>
      <c r="C210" s="28"/>
      <c r="D210" s="28"/>
      <c r="E210" s="28"/>
      <c r="F210" s="28"/>
      <c r="G210" s="12">
        <v>180000</v>
      </c>
    </row>
    <row r="211" ht="24.95" customHeight="1"/>
    <row r="212" spans="1:7" ht="24.95" customHeight="1">
      <c r="A212" s="26" t="s">
        <v>468</v>
      </c>
      <c r="B212" s="26"/>
      <c r="C212" s="27"/>
      <c r="D212" s="27"/>
      <c r="E212" s="27"/>
      <c r="F212" s="27"/>
      <c r="G212" s="27"/>
    </row>
    <row r="213" spans="1:7" ht="24.95" customHeight="1">
      <c r="A213" s="26" t="s">
        <v>469</v>
      </c>
      <c r="B213" s="26"/>
      <c r="C213" s="27"/>
      <c r="D213" s="27"/>
      <c r="E213" s="27"/>
      <c r="F213" s="27"/>
      <c r="G213" s="27"/>
    </row>
    <row r="214" ht="15" customHeight="1"/>
    <row r="215" spans="1:7" ht="24.95" customHeight="1">
      <c r="A215" s="17" t="s">
        <v>653</v>
      </c>
      <c r="B215" s="17"/>
      <c r="C215" s="17"/>
      <c r="D215" s="17"/>
      <c r="E215" s="17"/>
      <c r="F215" s="17"/>
      <c r="G215" s="17"/>
    </row>
    <row r="216" ht="15" customHeight="1"/>
    <row r="217" spans="1:7" ht="50.1" customHeight="1">
      <c r="A217" s="6" t="s">
        <v>377</v>
      </c>
      <c r="B217" s="19" t="s">
        <v>44</v>
      </c>
      <c r="C217" s="19"/>
      <c r="D217" s="19"/>
      <c r="E217" s="6" t="s">
        <v>635</v>
      </c>
      <c r="F217" s="6" t="s">
        <v>636</v>
      </c>
      <c r="G217" s="6" t="s">
        <v>637</v>
      </c>
    </row>
    <row r="218" spans="1:7" ht="24.95" customHeight="1">
      <c r="A218" s="6" t="s">
        <v>387</v>
      </c>
      <c r="B218" s="19" t="s">
        <v>387</v>
      </c>
      <c r="C218" s="19"/>
      <c r="D218" s="19"/>
      <c r="E218" s="6" t="s">
        <v>387</v>
      </c>
      <c r="F218" s="6" t="s">
        <v>387</v>
      </c>
      <c r="G218" s="6" t="s">
        <v>387</v>
      </c>
    </row>
    <row r="219" ht="24.95" customHeight="1"/>
    <row r="220" spans="1:7" ht="20.1" customHeight="1">
      <c r="A220" s="26" t="s">
        <v>468</v>
      </c>
      <c r="B220" s="26"/>
      <c r="C220" s="27" t="s">
        <v>159</v>
      </c>
      <c r="D220" s="27"/>
      <c r="E220" s="27"/>
      <c r="F220" s="27"/>
      <c r="G220" s="27"/>
    </row>
    <row r="221" spans="1:7" ht="20.1" customHeight="1">
      <c r="A221" s="26" t="s">
        <v>469</v>
      </c>
      <c r="B221" s="26"/>
      <c r="C221" s="27" t="s">
        <v>580</v>
      </c>
      <c r="D221" s="27"/>
      <c r="E221" s="27"/>
      <c r="F221" s="27"/>
      <c r="G221" s="27"/>
    </row>
    <row r="222" ht="15" customHeight="1"/>
    <row r="223" spans="1:7" ht="24.95" customHeight="1">
      <c r="A223" s="17" t="s">
        <v>654</v>
      </c>
      <c r="B223" s="17"/>
      <c r="C223" s="17"/>
      <c r="D223" s="17"/>
      <c r="E223" s="17"/>
      <c r="F223" s="17"/>
      <c r="G223" s="17"/>
    </row>
    <row r="224" ht="15" customHeight="1"/>
    <row r="225" spans="1:7" ht="50.1" customHeight="1">
      <c r="A225" s="6" t="s">
        <v>377</v>
      </c>
      <c r="B225" s="19" t="s">
        <v>44</v>
      </c>
      <c r="C225" s="19"/>
      <c r="D225" s="19"/>
      <c r="E225" s="6" t="s">
        <v>635</v>
      </c>
      <c r="F225" s="6" t="s">
        <v>636</v>
      </c>
      <c r="G225" s="6" t="s">
        <v>637</v>
      </c>
    </row>
    <row r="226" spans="1:7" ht="15" customHeight="1">
      <c r="A226" s="6">
        <v>1</v>
      </c>
      <c r="B226" s="19">
        <v>2</v>
      </c>
      <c r="C226" s="19"/>
      <c r="D226" s="19"/>
      <c r="E226" s="6">
        <v>3</v>
      </c>
      <c r="F226" s="6">
        <v>4</v>
      </c>
      <c r="G226" s="6">
        <v>5</v>
      </c>
    </row>
    <row r="227" spans="1:7" ht="20.1" customHeight="1">
      <c r="A227" s="6" t="s">
        <v>384</v>
      </c>
      <c r="B227" s="20" t="s">
        <v>655</v>
      </c>
      <c r="C227" s="20"/>
      <c r="D227" s="20"/>
      <c r="E227" s="10">
        <v>10000</v>
      </c>
      <c r="F227" s="10">
        <v>15</v>
      </c>
      <c r="G227" s="10">
        <v>150000</v>
      </c>
    </row>
    <row r="228" spans="1:7" ht="24.95" customHeight="1">
      <c r="A228" s="28" t="s">
        <v>579</v>
      </c>
      <c r="B228" s="28"/>
      <c r="C228" s="28"/>
      <c r="D228" s="28"/>
      <c r="E228" s="28"/>
      <c r="F228" s="28"/>
      <c r="G228" s="12">
        <v>150000</v>
      </c>
    </row>
    <row r="229" ht="24.95" customHeight="1"/>
    <row r="230" spans="1:7" ht="20.1" customHeight="1">
      <c r="A230" s="26" t="s">
        <v>468</v>
      </c>
      <c r="B230" s="26"/>
      <c r="C230" s="27" t="s">
        <v>159</v>
      </c>
      <c r="D230" s="27"/>
      <c r="E230" s="27"/>
      <c r="F230" s="27"/>
      <c r="G230" s="27"/>
    </row>
    <row r="231" spans="1:7" ht="20.1" customHeight="1">
      <c r="A231" s="26" t="s">
        <v>469</v>
      </c>
      <c r="B231" s="26"/>
      <c r="C231" s="27" t="s">
        <v>470</v>
      </c>
      <c r="D231" s="27"/>
      <c r="E231" s="27"/>
      <c r="F231" s="27"/>
      <c r="G231" s="27"/>
    </row>
    <row r="232" ht="15" customHeight="1"/>
    <row r="233" spans="1:7" ht="24.95" customHeight="1">
      <c r="A233" s="17" t="s">
        <v>656</v>
      </c>
      <c r="B233" s="17"/>
      <c r="C233" s="17"/>
      <c r="D233" s="17"/>
      <c r="E233" s="17"/>
      <c r="F233" s="17"/>
      <c r="G233" s="17"/>
    </row>
    <row r="234" ht="15" customHeight="1"/>
    <row r="235" spans="1:7" ht="50.1" customHeight="1">
      <c r="A235" s="6" t="s">
        <v>377</v>
      </c>
      <c r="B235" s="19" t="s">
        <v>44</v>
      </c>
      <c r="C235" s="19"/>
      <c r="D235" s="19"/>
      <c r="E235" s="6" t="s">
        <v>635</v>
      </c>
      <c r="F235" s="6" t="s">
        <v>636</v>
      </c>
      <c r="G235" s="6" t="s">
        <v>637</v>
      </c>
    </row>
    <row r="236" spans="1:7" ht="15" customHeight="1">
      <c r="A236" s="6">
        <v>1</v>
      </c>
      <c r="B236" s="19">
        <v>2</v>
      </c>
      <c r="C236" s="19"/>
      <c r="D236" s="19"/>
      <c r="E236" s="6">
        <v>3</v>
      </c>
      <c r="F236" s="6">
        <v>4</v>
      </c>
      <c r="G236" s="6">
        <v>5</v>
      </c>
    </row>
    <row r="237" spans="1:7" ht="24.95" customHeight="1">
      <c r="A237" s="28" t="s">
        <v>579</v>
      </c>
      <c r="B237" s="28"/>
      <c r="C237" s="28"/>
      <c r="D237" s="28"/>
      <c r="E237" s="28"/>
      <c r="F237" s="28"/>
      <c r="G237" s="12">
        <v>0</v>
      </c>
    </row>
  </sheetData>
  <sheetProtection password="9E93" sheet="1" objects="1" scenarios="1"/>
  <mergeCells count="214">
    <mergeCell ref="A233:G233"/>
    <mergeCell ref="B235:D235"/>
    <mergeCell ref="B236:D236"/>
    <mergeCell ref="A237:F237"/>
    <mergeCell ref="B227:D227"/>
    <mergeCell ref="A228:F228"/>
    <mergeCell ref="A230:B230"/>
    <mergeCell ref="C230:G230"/>
    <mergeCell ref="A231:B231"/>
    <mergeCell ref="C231:G231"/>
    <mergeCell ref="A221:B221"/>
    <mergeCell ref="C221:G221"/>
    <mergeCell ref="A223:G223"/>
    <mergeCell ref="B225:D225"/>
    <mergeCell ref="B226:D226"/>
    <mergeCell ref="A215:G215"/>
    <mergeCell ref="B217:D217"/>
    <mergeCell ref="B218:D218"/>
    <mergeCell ref="A220:B220"/>
    <mergeCell ref="C220:G220"/>
    <mergeCell ref="B209:D209"/>
    <mergeCell ref="A210:F210"/>
    <mergeCell ref="A212:B212"/>
    <mergeCell ref="C212:G212"/>
    <mergeCell ref="A213:B213"/>
    <mergeCell ref="C213:G213"/>
    <mergeCell ref="A203:G203"/>
    <mergeCell ref="B205:D205"/>
    <mergeCell ref="B206:D206"/>
    <mergeCell ref="B207:D207"/>
    <mergeCell ref="B208:D208"/>
    <mergeCell ref="A198:F198"/>
    <mergeCell ref="A200:B200"/>
    <mergeCell ref="C200:G200"/>
    <mergeCell ref="A201:B201"/>
    <mergeCell ref="C201:G201"/>
    <mergeCell ref="A192:B192"/>
    <mergeCell ref="C192:G192"/>
    <mergeCell ref="A194:G194"/>
    <mergeCell ref="B196:D196"/>
    <mergeCell ref="B197:D197"/>
    <mergeCell ref="B187:D187"/>
    <mergeCell ref="B188:D188"/>
    <mergeCell ref="A189:F189"/>
    <mergeCell ref="A191:B191"/>
    <mergeCell ref="C191:G191"/>
    <mergeCell ref="A181:B181"/>
    <mergeCell ref="C181:G181"/>
    <mergeCell ref="A183:G183"/>
    <mergeCell ref="B185:D185"/>
    <mergeCell ref="B186:D186"/>
    <mergeCell ref="B175:D175"/>
    <mergeCell ref="B176:D176"/>
    <mergeCell ref="B177:D177"/>
    <mergeCell ref="A178:F178"/>
    <mergeCell ref="A180:B180"/>
    <mergeCell ref="C180:G180"/>
    <mergeCell ref="A170:B170"/>
    <mergeCell ref="C170:G170"/>
    <mergeCell ref="A171:B171"/>
    <mergeCell ref="C171:G171"/>
    <mergeCell ref="A173:G173"/>
    <mergeCell ref="A163:G163"/>
    <mergeCell ref="B165:D165"/>
    <mergeCell ref="B166:D166"/>
    <mergeCell ref="B167:D167"/>
    <mergeCell ref="A168:F168"/>
    <mergeCell ref="A158:F158"/>
    <mergeCell ref="A160:B160"/>
    <mergeCell ref="C160:G160"/>
    <mergeCell ref="A161:B161"/>
    <mergeCell ref="C161:G161"/>
    <mergeCell ref="A152:B152"/>
    <mergeCell ref="C152:G152"/>
    <mergeCell ref="A154:G154"/>
    <mergeCell ref="B156:D156"/>
    <mergeCell ref="B157:D157"/>
    <mergeCell ref="A145:G145"/>
    <mergeCell ref="B147:D147"/>
    <mergeCell ref="B148:D148"/>
    <mergeCell ref="A149:F149"/>
    <mergeCell ref="A151:B151"/>
    <mergeCell ref="C151:G151"/>
    <mergeCell ref="A140:F140"/>
    <mergeCell ref="A142:B142"/>
    <mergeCell ref="C142:G142"/>
    <mergeCell ref="A143:B143"/>
    <mergeCell ref="C143:G143"/>
    <mergeCell ref="A134:B134"/>
    <mergeCell ref="C134:G134"/>
    <mergeCell ref="A136:G136"/>
    <mergeCell ref="B138:D138"/>
    <mergeCell ref="B139:D139"/>
    <mergeCell ref="B128:D128"/>
    <mergeCell ref="B129:D129"/>
    <mergeCell ref="B130:D130"/>
    <mergeCell ref="A131:F131"/>
    <mergeCell ref="A133:B133"/>
    <mergeCell ref="C133:G133"/>
    <mergeCell ref="A123:B123"/>
    <mergeCell ref="C123:G123"/>
    <mergeCell ref="A124:B124"/>
    <mergeCell ref="C124:G124"/>
    <mergeCell ref="A126:G126"/>
    <mergeCell ref="B117:E117"/>
    <mergeCell ref="B118:E118"/>
    <mergeCell ref="B119:E119"/>
    <mergeCell ref="B120:E120"/>
    <mergeCell ref="A121:F121"/>
    <mergeCell ref="A111:G111"/>
    <mergeCell ref="B113:E113"/>
    <mergeCell ref="B114:E114"/>
    <mergeCell ref="B115:E115"/>
    <mergeCell ref="B116:E116"/>
    <mergeCell ref="A106:F106"/>
    <mergeCell ref="A108:B108"/>
    <mergeCell ref="C108:G108"/>
    <mergeCell ref="A109:B109"/>
    <mergeCell ref="C109:G109"/>
    <mergeCell ref="A100:G100"/>
    <mergeCell ref="B102:E102"/>
    <mergeCell ref="B103:E103"/>
    <mergeCell ref="B104:E104"/>
    <mergeCell ref="B105:E105"/>
    <mergeCell ref="B94:E94"/>
    <mergeCell ref="A95:F95"/>
    <mergeCell ref="A97:B97"/>
    <mergeCell ref="C97:G97"/>
    <mergeCell ref="A98:B98"/>
    <mergeCell ref="C98:G98"/>
    <mergeCell ref="B89:E89"/>
    <mergeCell ref="B90:E90"/>
    <mergeCell ref="B91:E91"/>
    <mergeCell ref="B92:E92"/>
    <mergeCell ref="B93:E93"/>
    <mergeCell ref="A83:B83"/>
    <mergeCell ref="C83:G83"/>
    <mergeCell ref="A85:G85"/>
    <mergeCell ref="B87:E87"/>
    <mergeCell ref="B88:E88"/>
    <mergeCell ref="B77:C77"/>
    <mergeCell ref="B78:C78"/>
    <mergeCell ref="B79:C79"/>
    <mergeCell ref="A80:F80"/>
    <mergeCell ref="A82:B82"/>
    <mergeCell ref="C82:G82"/>
    <mergeCell ref="A72:B72"/>
    <mergeCell ref="C72:G72"/>
    <mergeCell ref="A73:B73"/>
    <mergeCell ref="C73:G73"/>
    <mergeCell ref="A75:G75"/>
    <mergeCell ref="A65:G65"/>
    <mergeCell ref="B67:C67"/>
    <mergeCell ref="B68:C68"/>
    <mergeCell ref="B69:C69"/>
    <mergeCell ref="A70:F70"/>
    <mergeCell ref="B59:C59"/>
    <mergeCell ref="A60:F60"/>
    <mergeCell ref="A62:B62"/>
    <mergeCell ref="C62:G62"/>
    <mergeCell ref="A63:B63"/>
    <mergeCell ref="C63:G63"/>
    <mergeCell ref="A53:B53"/>
    <mergeCell ref="C53:G53"/>
    <mergeCell ref="A55:G55"/>
    <mergeCell ref="B57:C57"/>
    <mergeCell ref="B58:C58"/>
    <mergeCell ref="A46:G46"/>
    <mergeCell ref="B48:C48"/>
    <mergeCell ref="B49:C49"/>
    <mergeCell ref="A50:F50"/>
    <mergeCell ref="A52:B52"/>
    <mergeCell ref="C52:G52"/>
    <mergeCell ref="B40:C40"/>
    <mergeCell ref="A41:F41"/>
    <mergeCell ref="A43:B43"/>
    <mergeCell ref="C43:G43"/>
    <mergeCell ref="A44:B44"/>
    <mergeCell ref="C44:G44"/>
    <mergeCell ref="A34:B34"/>
    <mergeCell ref="C34:G34"/>
    <mergeCell ref="A36:G36"/>
    <mergeCell ref="B38:C38"/>
    <mergeCell ref="B39:C39"/>
    <mergeCell ref="B29:C29"/>
    <mergeCell ref="B30:C30"/>
    <mergeCell ref="A31:F31"/>
    <mergeCell ref="A33:B33"/>
    <mergeCell ref="C33:G33"/>
    <mergeCell ref="A24:B24"/>
    <mergeCell ref="C24:G24"/>
    <mergeCell ref="A25:B25"/>
    <mergeCell ref="C25:G25"/>
    <mergeCell ref="A27:G27"/>
    <mergeCell ref="B18:C18"/>
    <mergeCell ref="B19:C19"/>
    <mergeCell ref="B20:C20"/>
    <mergeCell ref="B21:C21"/>
    <mergeCell ref="A22:F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0"/>
  <sheetViews>
    <sheetView workbookViewId="0" topLeftCell="A1"/>
  </sheetViews>
  <sheetFormatPr defaultColWidth="9.140625" defaultRowHeight="10.5"/>
  <cols>
    <col min="1" max="1" width="13.421875" style="0" customWidth="1"/>
    <col min="2" max="2" width="57.28125" style="0" customWidth="1"/>
    <col min="3" max="7" width="19.140625" style="0" customWidth="1"/>
  </cols>
  <sheetData>
    <row r="1" ht="24.95" customHeight="1"/>
    <row r="2" spans="1:7" ht="20.1" customHeight="1">
      <c r="A2" s="26" t="s">
        <v>468</v>
      </c>
      <c r="B2" s="26"/>
      <c r="C2" s="27" t="s">
        <v>262</v>
      </c>
      <c r="D2" s="27"/>
      <c r="E2" s="27"/>
      <c r="F2" s="27"/>
      <c r="G2" s="27"/>
    </row>
    <row r="3" spans="1:7" ht="20.1" customHeight="1">
      <c r="A3" s="26" t="s">
        <v>469</v>
      </c>
      <c r="B3" s="26"/>
      <c r="C3" s="27" t="s">
        <v>580</v>
      </c>
      <c r="D3" s="27"/>
      <c r="E3" s="27"/>
      <c r="F3" s="27"/>
      <c r="G3" s="27"/>
    </row>
    <row r="4" ht="15" customHeight="1"/>
    <row r="5" spans="1:7" ht="24.95" customHeight="1">
      <c r="A5" s="17" t="s">
        <v>657</v>
      </c>
      <c r="B5" s="17"/>
      <c r="C5" s="17"/>
      <c r="D5" s="17"/>
      <c r="E5" s="17"/>
      <c r="F5" s="17"/>
      <c r="G5" s="17"/>
    </row>
    <row r="6" ht="15" customHeight="1"/>
    <row r="7" spans="1:7" ht="50.1" customHeight="1">
      <c r="A7" s="6" t="s">
        <v>377</v>
      </c>
      <c r="B7" s="19" t="s">
        <v>607</v>
      </c>
      <c r="C7" s="19"/>
      <c r="D7" s="6" t="s">
        <v>658</v>
      </c>
      <c r="E7" s="6" t="s">
        <v>659</v>
      </c>
      <c r="F7" s="6" t="s">
        <v>660</v>
      </c>
      <c r="G7" s="6" t="s">
        <v>661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4.95" customHeight="1">
      <c r="A9" s="28" t="s">
        <v>579</v>
      </c>
      <c r="B9" s="28"/>
      <c r="C9" s="28"/>
      <c r="D9" s="28"/>
      <c r="E9" s="28"/>
      <c r="F9" s="28"/>
      <c r="G9" s="12"/>
    </row>
    <row r="10" ht="24.95" customHeight="1"/>
    <row r="11" spans="1:7" ht="20.1" customHeight="1">
      <c r="A11" s="26" t="s">
        <v>468</v>
      </c>
      <c r="B11" s="26"/>
      <c r="C11" s="27" t="s">
        <v>276</v>
      </c>
      <c r="D11" s="27"/>
      <c r="E11" s="27"/>
      <c r="F11" s="27"/>
      <c r="G11" s="27"/>
    </row>
    <row r="12" spans="1:7" ht="20.1" customHeight="1">
      <c r="A12" s="26" t="s">
        <v>469</v>
      </c>
      <c r="B12" s="26"/>
      <c r="C12" s="27" t="s">
        <v>580</v>
      </c>
      <c r="D12" s="27"/>
      <c r="E12" s="27"/>
      <c r="F12" s="27"/>
      <c r="G12" s="27"/>
    </row>
    <row r="13" ht="15" customHeight="1"/>
    <row r="14" spans="1:7" ht="24.95" customHeight="1">
      <c r="A14" s="17" t="s">
        <v>662</v>
      </c>
      <c r="B14" s="17"/>
      <c r="C14" s="17"/>
      <c r="D14" s="17"/>
      <c r="E14" s="17"/>
      <c r="F14" s="17"/>
      <c r="G14" s="17"/>
    </row>
    <row r="15" ht="15" customHeight="1"/>
    <row r="16" spans="1:7" ht="50.1" customHeight="1">
      <c r="A16" s="6" t="s">
        <v>377</v>
      </c>
      <c r="B16" s="19" t="s">
        <v>607</v>
      </c>
      <c r="C16" s="19"/>
      <c r="D16" s="6" t="s">
        <v>658</v>
      </c>
      <c r="E16" s="6" t="s">
        <v>659</v>
      </c>
      <c r="F16" s="6" t="s">
        <v>660</v>
      </c>
      <c r="G16" s="6" t="s">
        <v>661</v>
      </c>
    </row>
    <row r="17" spans="1:7" ht="15" customHeight="1">
      <c r="A17" s="6">
        <v>1</v>
      </c>
      <c r="B17" s="19">
        <v>2</v>
      </c>
      <c r="C17" s="19"/>
      <c r="D17" s="6">
        <v>3</v>
      </c>
      <c r="E17" s="6">
        <v>4</v>
      </c>
      <c r="F17" s="6">
        <v>5</v>
      </c>
      <c r="G17" s="6">
        <v>6</v>
      </c>
    </row>
    <row r="18" spans="1:7" ht="39.95" customHeight="1">
      <c r="A18" s="6" t="s">
        <v>481</v>
      </c>
      <c r="B18" s="20" t="s">
        <v>663</v>
      </c>
      <c r="C18" s="20"/>
      <c r="D18" s="6" t="s">
        <v>664</v>
      </c>
      <c r="E18" s="10">
        <v>1</v>
      </c>
      <c r="F18" s="10">
        <v>80400</v>
      </c>
      <c r="G18" s="10">
        <v>80400</v>
      </c>
    </row>
    <row r="19" spans="1:7" ht="39.95" customHeight="1">
      <c r="A19" s="6" t="s">
        <v>483</v>
      </c>
      <c r="B19" s="20" t="s">
        <v>665</v>
      </c>
      <c r="C19" s="20"/>
      <c r="D19" s="6" t="s">
        <v>664</v>
      </c>
      <c r="E19" s="10">
        <v>1</v>
      </c>
      <c r="F19" s="10">
        <v>340000</v>
      </c>
      <c r="G19" s="10">
        <v>340000</v>
      </c>
    </row>
    <row r="20" spans="1:7" ht="24.95" customHeight="1">
      <c r="A20" s="28" t="s">
        <v>579</v>
      </c>
      <c r="B20" s="28"/>
      <c r="C20" s="28"/>
      <c r="D20" s="28"/>
      <c r="E20" s="28"/>
      <c r="F20" s="28"/>
      <c r="G20" s="12">
        <f>SUM(G18:G19)</f>
        <v>420400</v>
      </c>
    </row>
    <row r="21" ht="24.95" customHeight="1"/>
    <row r="22" spans="1:7" ht="20.1" customHeight="1">
      <c r="A22" s="26" t="s">
        <v>468</v>
      </c>
      <c r="B22" s="26"/>
      <c r="C22" s="27" t="s">
        <v>276</v>
      </c>
      <c r="D22" s="27"/>
      <c r="E22" s="27"/>
      <c r="F22" s="27"/>
      <c r="G22" s="27"/>
    </row>
    <row r="23" spans="1:7" ht="20.1" customHeight="1">
      <c r="A23" s="26" t="s">
        <v>469</v>
      </c>
      <c r="B23" s="26"/>
      <c r="C23" s="27" t="s">
        <v>580</v>
      </c>
      <c r="D23" s="27"/>
      <c r="E23" s="27"/>
      <c r="F23" s="27"/>
      <c r="G23" s="27"/>
    </row>
    <row r="24" ht="15" customHeight="1"/>
    <row r="25" spans="1:7" ht="24.95" customHeight="1">
      <c r="A25" s="17" t="s">
        <v>666</v>
      </c>
      <c r="B25" s="17"/>
      <c r="C25" s="17"/>
      <c r="D25" s="17"/>
      <c r="E25" s="17"/>
      <c r="F25" s="17"/>
      <c r="G25" s="17"/>
    </row>
    <row r="26" ht="15" customHeight="1"/>
    <row r="27" spans="1:7" ht="50.1" customHeight="1">
      <c r="A27" s="6" t="s">
        <v>377</v>
      </c>
      <c r="B27" s="19" t="s">
        <v>607</v>
      </c>
      <c r="C27" s="19"/>
      <c r="D27" s="6" t="s">
        <v>658</v>
      </c>
      <c r="E27" s="6" t="s">
        <v>659</v>
      </c>
      <c r="F27" s="6" t="s">
        <v>660</v>
      </c>
      <c r="G27" s="6" t="s">
        <v>661</v>
      </c>
    </row>
    <row r="28" spans="1:7" ht="15" customHeight="1">
      <c r="A28" s="6">
        <v>1</v>
      </c>
      <c r="B28" s="19">
        <v>2</v>
      </c>
      <c r="C28" s="19"/>
      <c r="D28" s="6">
        <v>3</v>
      </c>
      <c r="E28" s="6">
        <v>4</v>
      </c>
      <c r="F28" s="6">
        <v>5</v>
      </c>
      <c r="G28" s="6">
        <v>6</v>
      </c>
    </row>
    <row r="29" spans="1:7" ht="39.95" customHeight="1">
      <c r="A29" s="6" t="s">
        <v>493</v>
      </c>
      <c r="B29" s="20" t="s">
        <v>667</v>
      </c>
      <c r="C29" s="20"/>
      <c r="D29" s="6" t="s">
        <v>664</v>
      </c>
      <c r="E29" s="10">
        <v>1</v>
      </c>
      <c r="F29" s="10">
        <v>299912.66</v>
      </c>
      <c r="G29" s="10">
        <v>299912.66</v>
      </c>
    </row>
    <row r="30" spans="1:7" ht="39.95" customHeight="1">
      <c r="A30" s="6" t="s">
        <v>548</v>
      </c>
      <c r="B30" s="20" t="s">
        <v>668</v>
      </c>
      <c r="C30" s="20"/>
      <c r="D30" s="6" t="s">
        <v>444</v>
      </c>
      <c r="E30" s="10">
        <v>1</v>
      </c>
      <c r="F30" s="10">
        <v>87.34</v>
      </c>
      <c r="G30" s="10">
        <v>87.34</v>
      </c>
    </row>
    <row r="31" spans="1:7" ht="24.95" customHeight="1">
      <c r="A31" s="28" t="s">
        <v>579</v>
      </c>
      <c r="B31" s="28"/>
      <c r="C31" s="28"/>
      <c r="D31" s="28"/>
      <c r="E31" s="28"/>
      <c r="F31" s="28"/>
      <c r="G31" s="12">
        <f>SUM(G29:G30)</f>
        <v>300000</v>
      </c>
    </row>
    <row r="32" ht="24.95" customHeight="1"/>
    <row r="33" spans="1:7" ht="20.1" customHeight="1">
      <c r="A33" s="26" t="s">
        <v>468</v>
      </c>
      <c r="B33" s="26"/>
      <c r="C33" s="27" t="s">
        <v>276</v>
      </c>
      <c r="D33" s="27"/>
      <c r="E33" s="27"/>
      <c r="F33" s="27"/>
      <c r="G33" s="27"/>
    </row>
    <row r="34" spans="1:7" ht="20.1" customHeight="1">
      <c r="A34" s="26" t="s">
        <v>469</v>
      </c>
      <c r="B34" s="26"/>
      <c r="C34" s="27" t="s">
        <v>580</v>
      </c>
      <c r="D34" s="27"/>
      <c r="E34" s="27"/>
      <c r="F34" s="27"/>
      <c r="G34" s="27"/>
    </row>
    <row r="35" ht="15" customHeight="1"/>
    <row r="36" spans="1:7" ht="24.95" customHeight="1">
      <c r="A36" s="17" t="s">
        <v>669</v>
      </c>
      <c r="B36" s="17"/>
      <c r="C36" s="17"/>
      <c r="D36" s="17"/>
      <c r="E36" s="17"/>
      <c r="F36" s="17"/>
      <c r="G36" s="17"/>
    </row>
    <row r="37" ht="15" customHeight="1"/>
    <row r="38" spans="1:7" ht="50.1" customHeight="1">
      <c r="A38" s="6" t="s">
        <v>377</v>
      </c>
      <c r="B38" s="19" t="s">
        <v>607</v>
      </c>
      <c r="C38" s="19"/>
      <c r="D38" s="6" t="s">
        <v>658</v>
      </c>
      <c r="E38" s="6" t="s">
        <v>659</v>
      </c>
      <c r="F38" s="6" t="s">
        <v>660</v>
      </c>
      <c r="G38" s="6" t="s">
        <v>661</v>
      </c>
    </row>
    <row r="39" spans="1:7" ht="15" customHeight="1">
      <c r="A39" s="6">
        <v>1</v>
      </c>
      <c r="B39" s="19">
        <v>2</v>
      </c>
      <c r="C39" s="19"/>
      <c r="D39" s="6">
        <v>3</v>
      </c>
      <c r="E39" s="6">
        <v>4</v>
      </c>
      <c r="F39" s="6">
        <v>5</v>
      </c>
      <c r="G39" s="6">
        <v>6</v>
      </c>
    </row>
    <row r="40" spans="1:7" ht="39.95" customHeight="1">
      <c r="A40" s="6" t="s">
        <v>499</v>
      </c>
      <c r="B40" s="20" t="s">
        <v>670</v>
      </c>
      <c r="C40" s="20"/>
      <c r="D40" s="6" t="s">
        <v>444</v>
      </c>
      <c r="E40" s="10">
        <v>1</v>
      </c>
      <c r="F40" s="10">
        <v>2474796.92</v>
      </c>
      <c r="G40" s="10">
        <v>2474796.92</v>
      </c>
    </row>
    <row r="41" spans="1:7" ht="39.95" customHeight="1">
      <c r="A41" s="6" t="s">
        <v>501</v>
      </c>
      <c r="B41" s="20" t="s">
        <v>671</v>
      </c>
      <c r="C41" s="20"/>
      <c r="D41" s="6" t="s">
        <v>664</v>
      </c>
      <c r="E41" s="10">
        <v>1</v>
      </c>
      <c r="F41" s="10">
        <v>12891.24</v>
      </c>
      <c r="G41" s="10">
        <v>12891.24</v>
      </c>
    </row>
    <row r="42" spans="1:7" ht="39.95" customHeight="1">
      <c r="A42" s="6" t="s">
        <v>503</v>
      </c>
      <c r="B42" s="20" t="s">
        <v>672</v>
      </c>
      <c r="C42" s="20"/>
      <c r="D42" s="6" t="s">
        <v>444</v>
      </c>
      <c r="E42" s="10">
        <v>1</v>
      </c>
      <c r="F42" s="10">
        <v>12586358.44</v>
      </c>
      <c r="G42" s="10">
        <v>12586358.44</v>
      </c>
    </row>
    <row r="43" spans="1:7" ht="39.95" customHeight="1">
      <c r="A43" s="6" t="s">
        <v>584</v>
      </c>
      <c r="B43" s="20" t="s">
        <v>673</v>
      </c>
      <c r="C43" s="20"/>
      <c r="D43" s="6" t="s">
        <v>444</v>
      </c>
      <c r="E43" s="10">
        <v>1</v>
      </c>
      <c r="F43" s="10">
        <v>207561</v>
      </c>
      <c r="G43" s="10">
        <v>207561</v>
      </c>
    </row>
    <row r="44" spans="1:7" ht="39.95" customHeight="1">
      <c r="A44" s="6" t="s">
        <v>585</v>
      </c>
      <c r="B44" s="20" t="s">
        <v>674</v>
      </c>
      <c r="C44" s="20"/>
      <c r="D44" s="6" t="s">
        <v>664</v>
      </c>
      <c r="E44" s="10">
        <v>1</v>
      </c>
      <c r="F44" s="10">
        <v>13878.4</v>
      </c>
      <c r="G44" s="10">
        <v>13878.4</v>
      </c>
    </row>
    <row r="45" spans="1:7" ht="60" customHeight="1">
      <c r="A45" s="6" t="s">
        <v>540</v>
      </c>
      <c r="B45" s="20" t="s">
        <v>675</v>
      </c>
      <c r="C45" s="20"/>
      <c r="D45" s="6" t="s">
        <v>664</v>
      </c>
      <c r="E45" s="10">
        <v>1</v>
      </c>
      <c r="F45" s="10">
        <v>17500</v>
      </c>
      <c r="G45" s="10">
        <v>17500</v>
      </c>
    </row>
    <row r="46" spans="1:7" ht="39.95" customHeight="1">
      <c r="A46" s="6" t="s">
        <v>596</v>
      </c>
      <c r="B46" s="20" t="s">
        <v>676</v>
      </c>
      <c r="C46" s="20"/>
      <c r="D46" s="6" t="s">
        <v>664</v>
      </c>
      <c r="E46" s="10">
        <v>1</v>
      </c>
      <c r="F46" s="10">
        <v>470000</v>
      </c>
      <c r="G46" s="10">
        <v>470000</v>
      </c>
    </row>
    <row r="47" spans="1:7" ht="39.95" customHeight="1">
      <c r="A47" s="6" t="s">
        <v>599</v>
      </c>
      <c r="B47" s="20" t="s">
        <v>677</v>
      </c>
      <c r="C47" s="20"/>
      <c r="D47" s="6" t="s">
        <v>664</v>
      </c>
      <c r="E47" s="10">
        <v>1</v>
      </c>
      <c r="F47" s="10">
        <v>120000</v>
      </c>
      <c r="G47" s="10">
        <v>120000</v>
      </c>
    </row>
    <row r="48" spans="1:7" ht="39.95" customHeight="1">
      <c r="A48" s="6" t="s">
        <v>550</v>
      </c>
      <c r="B48" s="20" t="s">
        <v>678</v>
      </c>
      <c r="C48" s="20"/>
      <c r="D48" s="6" t="s">
        <v>664</v>
      </c>
      <c r="E48" s="10">
        <v>1</v>
      </c>
      <c r="F48" s="10">
        <v>941014</v>
      </c>
      <c r="G48" s="10">
        <v>941014</v>
      </c>
    </row>
    <row r="49" spans="1:7" ht="24.95" customHeight="1">
      <c r="A49" s="28" t="s">
        <v>579</v>
      </c>
      <c r="B49" s="28"/>
      <c r="C49" s="28"/>
      <c r="D49" s="28"/>
      <c r="E49" s="28"/>
      <c r="F49" s="28"/>
      <c r="G49" s="12">
        <f>SUM(G40:G48)</f>
        <v>16844000</v>
      </c>
    </row>
    <row r="50" ht="24.95" customHeight="1"/>
    <row r="51" spans="1:7" ht="20.1" customHeight="1">
      <c r="A51" s="26" t="s">
        <v>468</v>
      </c>
      <c r="B51" s="26"/>
      <c r="C51" s="27" t="s">
        <v>276</v>
      </c>
      <c r="D51" s="27"/>
      <c r="E51" s="27"/>
      <c r="F51" s="27"/>
      <c r="G51" s="27"/>
    </row>
    <row r="52" spans="1:7" ht="20.1" customHeight="1">
      <c r="A52" s="26" t="s">
        <v>469</v>
      </c>
      <c r="B52" s="26"/>
      <c r="C52" s="27" t="s">
        <v>580</v>
      </c>
      <c r="D52" s="27"/>
      <c r="E52" s="27"/>
      <c r="F52" s="27"/>
      <c r="G52" s="27"/>
    </row>
    <row r="53" ht="15" customHeight="1"/>
    <row r="54" spans="1:7" ht="24.95" customHeight="1">
      <c r="A54" s="17" t="s">
        <v>679</v>
      </c>
      <c r="B54" s="17"/>
      <c r="C54" s="17"/>
      <c r="D54" s="17"/>
      <c r="E54" s="17"/>
      <c r="F54" s="17"/>
      <c r="G54" s="17"/>
    </row>
    <row r="55" ht="15" customHeight="1"/>
    <row r="56" spans="1:7" ht="50.1" customHeight="1">
      <c r="A56" s="6" t="s">
        <v>377</v>
      </c>
      <c r="B56" s="19" t="s">
        <v>607</v>
      </c>
      <c r="C56" s="19"/>
      <c r="D56" s="6" t="s">
        <v>658</v>
      </c>
      <c r="E56" s="6" t="s">
        <v>659</v>
      </c>
      <c r="F56" s="6" t="s">
        <v>660</v>
      </c>
      <c r="G56" s="6" t="s">
        <v>661</v>
      </c>
    </row>
    <row r="57" spans="1:7" ht="15" customHeight="1">
      <c r="A57" s="6">
        <v>1</v>
      </c>
      <c r="B57" s="19">
        <v>2</v>
      </c>
      <c r="C57" s="19"/>
      <c r="D57" s="6">
        <v>3</v>
      </c>
      <c r="E57" s="6">
        <v>4</v>
      </c>
      <c r="F57" s="6">
        <v>5</v>
      </c>
      <c r="G57" s="6">
        <v>6</v>
      </c>
    </row>
    <row r="58" spans="1:7" ht="39.95" customHeight="1">
      <c r="A58" s="6" t="s">
        <v>588</v>
      </c>
      <c r="B58" s="20" t="s">
        <v>680</v>
      </c>
      <c r="C58" s="20"/>
      <c r="D58" s="6" t="s">
        <v>444</v>
      </c>
      <c r="E58" s="10">
        <v>1</v>
      </c>
      <c r="F58" s="10">
        <v>3060758.98</v>
      </c>
      <c r="G58" s="10">
        <v>3060758.98</v>
      </c>
    </row>
    <row r="59" spans="1:7" ht="39.95" customHeight="1">
      <c r="A59" s="6" t="s">
        <v>507</v>
      </c>
      <c r="B59" s="20" t="s">
        <v>681</v>
      </c>
      <c r="C59" s="20"/>
      <c r="D59" s="6" t="s">
        <v>444</v>
      </c>
      <c r="E59" s="10">
        <v>1</v>
      </c>
      <c r="F59" s="10">
        <v>202687.31</v>
      </c>
      <c r="G59" s="10">
        <v>202687.31</v>
      </c>
    </row>
    <row r="60" spans="1:7" ht="39.95" customHeight="1">
      <c r="A60" s="6" t="s">
        <v>521</v>
      </c>
      <c r="B60" s="20" t="s">
        <v>682</v>
      </c>
      <c r="C60" s="20"/>
      <c r="D60" s="6" t="s">
        <v>664</v>
      </c>
      <c r="E60" s="10">
        <v>1</v>
      </c>
      <c r="F60" s="10">
        <v>56000</v>
      </c>
      <c r="G60" s="10">
        <v>56000</v>
      </c>
    </row>
    <row r="61" spans="1:7" ht="39.95" customHeight="1">
      <c r="A61" s="6" t="s">
        <v>532</v>
      </c>
      <c r="B61" s="20" t="s">
        <v>683</v>
      </c>
      <c r="C61" s="20"/>
      <c r="D61" s="6" t="s">
        <v>444</v>
      </c>
      <c r="E61" s="10">
        <v>1</v>
      </c>
      <c r="F61" s="10">
        <v>500000</v>
      </c>
      <c r="G61" s="10">
        <v>500000</v>
      </c>
    </row>
    <row r="62" spans="1:7" ht="39.95" customHeight="1">
      <c r="A62" s="6" t="s">
        <v>600</v>
      </c>
      <c r="B62" s="20" t="s">
        <v>684</v>
      </c>
      <c r="C62" s="20"/>
      <c r="D62" s="6" t="s">
        <v>664</v>
      </c>
      <c r="E62" s="10">
        <v>1</v>
      </c>
      <c r="F62" s="10">
        <v>59280</v>
      </c>
      <c r="G62" s="10">
        <v>59280</v>
      </c>
    </row>
    <row r="63" spans="1:7" ht="39.95" customHeight="1">
      <c r="A63" s="6" t="s">
        <v>601</v>
      </c>
      <c r="B63" s="20" t="s">
        <v>685</v>
      </c>
      <c r="C63" s="20"/>
      <c r="D63" s="6" t="s">
        <v>664</v>
      </c>
      <c r="E63" s="10">
        <v>1</v>
      </c>
      <c r="F63" s="10">
        <v>121273.71</v>
      </c>
      <c r="G63" s="10">
        <v>121273.71</v>
      </c>
    </row>
    <row r="64" spans="1:7" ht="24.95" customHeight="1">
      <c r="A64" s="28" t="s">
        <v>579</v>
      </c>
      <c r="B64" s="28"/>
      <c r="C64" s="28"/>
      <c r="D64" s="28"/>
      <c r="E64" s="28"/>
      <c r="F64" s="28"/>
      <c r="G64" s="12">
        <f>SUM(G58:G63)</f>
        <v>4000000</v>
      </c>
    </row>
    <row r="65" ht="24.95" customHeight="1"/>
    <row r="66" spans="1:7" ht="20.1" customHeight="1">
      <c r="A66" s="26" t="s">
        <v>468</v>
      </c>
      <c r="B66" s="26"/>
      <c r="C66" s="27" t="s">
        <v>276</v>
      </c>
      <c r="D66" s="27"/>
      <c r="E66" s="27"/>
      <c r="F66" s="27"/>
      <c r="G66" s="27"/>
    </row>
    <row r="67" spans="1:7" ht="20.1" customHeight="1">
      <c r="A67" s="26" t="s">
        <v>469</v>
      </c>
      <c r="B67" s="26"/>
      <c r="C67" s="27" t="s">
        <v>580</v>
      </c>
      <c r="D67" s="27"/>
      <c r="E67" s="27"/>
      <c r="F67" s="27"/>
      <c r="G67" s="27"/>
    </row>
    <row r="68" ht="15" customHeight="1"/>
    <row r="69" spans="1:7" ht="24.95" customHeight="1">
      <c r="A69" s="17" t="s">
        <v>686</v>
      </c>
      <c r="B69" s="17"/>
      <c r="C69" s="17"/>
      <c r="D69" s="17"/>
      <c r="E69" s="17"/>
      <c r="F69" s="17"/>
      <c r="G69" s="17"/>
    </row>
    <row r="70" ht="15" customHeight="1"/>
    <row r="71" spans="1:7" ht="50.1" customHeight="1">
      <c r="A71" s="6" t="s">
        <v>377</v>
      </c>
      <c r="B71" s="19" t="s">
        <v>607</v>
      </c>
      <c r="C71" s="19"/>
      <c r="D71" s="6" t="s">
        <v>658</v>
      </c>
      <c r="E71" s="6" t="s">
        <v>659</v>
      </c>
      <c r="F71" s="6" t="s">
        <v>660</v>
      </c>
      <c r="G71" s="6" t="s">
        <v>661</v>
      </c>
    </row>
    <row r="72" spans="1:7" ht="15" customHeight="1">
      <c r="A72" s="6">
        <v>1</v>
      </c>
      <c r="B72" s="19">
        <v>2</v>
      </c>
      <c r="C72" s="19"/>
      <c r="D72" s="6">
        <v>3</v>
      </c>
      <c r="E72" s="6">
        <v>4</v>
      </c>
      <c r="F72" s="6">
        <v>5</v>
      </c>
      <c r="G72" s="6">
        <v>6</v>
      </c>
    </row>
    <row r="73" spans="1:7" ht="39.95" customHeight="1">
      <c r="A73" s="6" t="s">
        <v>509</v>
      </c>
      <c r="B73" s="20" t="s">
        <v>687</v>
      </c>
      <c r="C73" s="20"/>
      <c r="D73" s="6" t="s">
        <v>444</v>
      </c>
      <c r="E73" s="10">
        <v>1</v>
      </c>
      <c r="F73" s="10">
        <v>70000</v>
      </c>
      <c r="G73" s="10">
        <v>70000</v>
      </c>
    </row>
    <row r="74" spans="1:7" ht="24.95" customHeight="1">
      <c r="A74" s="28" t="s">
        <v>579</v>
      </c>
      <c r="B74" s="28"/>
      <c r="C74" s="28"/>
      <c r="D74" s="28"/>
      <c r="E74" s="28"/>
      <c r="F74" s="28"/>
      <c r="G74" s="12">
        <f>SUM(G73:G73)</f>
        <v>70000</v>
      </c>
    </row>
    <row r="75" ht="24.95" customHeight="1"/>
    <row r="76" spans="1:7" ht="20.1" customHeight="1">
      <c r="A76" s="26" t="s">
        <v>468</v>
      </c>
      <c r="B76" s="26"/>
      <c r="C76" s="27" t="s">
        <v>276</v>
      </c>
      <c r="D76" s="27"/>
      <c r="E76" s="27"/>
      <c r="F76" s="27"/>
      <c r="G76" s="27"/>
    </row>
    <row r="77" spans="1:7" ht="20.1" customHeight="1">
      <c r="A77" s="26" t="s">
        <v>469</v>
      </c>
      <c r="B77" s="26"/>
      <c r="C77" s="27" t="s">
        <v>580</v>
      </c>
      <c r="D77" s="27"/>
      <c r="E77" s="27"/>
      <c r="F77" s="27"/>
      <c r="G77" s="27"/>
    </row>
    <row r="78" ht="15" customHeight="1"/>
    <row r="79" spans="1:7" ht="24.95" customHeight="1">
      <c r="A79" s="17" t="s">
        <v>688</v>
      </c>
      <c r="B79" s="17"/>
      <c r="C79" s="17"/>
      <c r="D79" s="17"/>
      <c r="E79" s="17"/>
      <c r="F79" s="17"/>
      <c r="G79" s="17"/>
    </row>
    <row r="80" ht="15" customHeight="1"/>
    <row r="81" spans="1:7" ht="50.1" customHeight="1">
      <c r="A81" s="6" t="s">
        <v>377</v>
      </c>
      <c r="B81" s="19" t="s">
        <v>607</v>
      </c>
      <c r="C81" s="19"/>
      <c r="D81" s="6" t="s">
        <v>658</v>
      </c>
      <c r="E81" s="6" t="s">
        <v>659</v>
      </c>
      <c r="F81" s="6" t="s">
        <v>660</v>
      </c>
      <c r="G81" s="6" t="s">
        <v>661</v>
      </c>
    </row>
    <row r="82" spans="1:7" ht="15" customHeight="1">
      <c r="A82" s="6">
        <v>1</v>
      </c>
      <c r="B82" s="19">
        <v>2</v>
      </c>
      <c r="C82" s="19"/>
      <c r="D82" s="6">
        <v>3</v>
      </c>
      <c r="E82" s="6">
        <v>4</v>
      </c>
      <c r="F82" s="6">
        <v>5</v>
      </c>
      <c r="G82" s="6">
        <v>6</v>
      </c>
    </row>
    <row r="83" spans="1:7" ht="39.95" customHeight="1">
      <c r="A83" s="6" t="s">
        <v>590</v>
      </c>
      <c r="B83" s="20" t="s">
        <v>689</v>
      </c>
      <c r="C83" s="20"/>
      <c r="D83" s="6" t="s">
        <v>444</v>
      </c>
      <c r="E83" s="10">
        <v>1</v>
      </c>
      <c r="F83" s="10">
        <v>3000000</v>
      </c>
      <c r="G83" s="10">
        <v>3000000</v>
      </c>
    </row>
    <row r="84" spans="1:7" ht="24.95" customHeight="1">
      <c r="A84" s="28" t="s">
        <v>579</v>
      </c>
      <c r="B84" s="28"/>
      <c r="C84" s="28"/>
      <c r="D84" s="28"/>
      <c r="E84" s="28"/>
      <c r="F84" s="28"/>
      <c r="G84" s="12">
        <f>SUM(G83:G83)</f>
        <v>3000000</v>
      </c>
    </row>
    <row r="85" ht="24.95" customHeight="1"/>
    <row r="86" spans="1:7" ht="20.1" customHeight="1">
      <c r="A86" s="26" t="s">
        <v>468</v>
      </c>
      <c r="B86" s="26"/>
      <c r="C86" s="27" t="s">
        <v>276</v>
      </c>
      <c r="D86" s="27"/>
      <c r="E86" s="27"/>
      <c r="F86" s="27"/>
      <c r="G86" s="27"/>
    </row>
    <row r="87" spans="1:7" ht="20.1" customHeight="1">
      <c r="A87" s="26" t="s">
        <v>469</v>
      </c>
      <c r="B87" s="26"/>
      <c r="C87" s="27" t="s">
        <v>580</v>
      </c>
      <c r="D87" s="27"/>
      <c r="E87" s="27"/>
      <c r="F87" s="27"/>
      <c r="G87" s="27"/>
    </row>
    <row r="88" ht="15" customHeight="1"/>
    <row r="89" spans="1:7" ht="24.95" customHeight="1">
      <c r="A89" s="17" t="s">
        <v>690</v>
      </c>
      <c r="B89" s="17"/>
      <c r="C89" s="17"/>
      <c r="D89" s="17"/>
      <c r="E89" s="17"/>
      <c r="F89" s="17"/>
      <c r="G89" s="17"/>
    </row>
    <row r="90" ht="15" customHeight="1"/>
    <row r="91" spans="1:7" ht="50.1" customHeight="1">
      <c r="A91" s="6" t="s">
        <v>377</v>
      </c>
      <c r="B91" s="19" t="s">
        <v>607</v>
      </c>
      <c r="C91" s="19"/>
      <c r="D91" s="6" t="s">
        <v>658</v>
      </c>
      <c r="E91" s="6" t="s">
        <v>659</v>
      </c>
      <c r="F91" s="6" t="s">
        <v>660</v>
      </c>
      <c r="G91" s="6" t="s">
        <v>661</v>
      </c>
    </row>
    <row r="92" spans="1:7" ht="15" customHeight="1">
      <c r="A92" s="6">
        <v>1</v>
      </c>
      <c r="B92" s="19">
        <v>2</v>
      </c>
      <c r="C92" s="19"/>
      <c r="D92" s="6">
        <v>3</v>
      </c>
      <c r="E92" s="6">
        <v>4</v>
      </c>
      <c r="F92" s="6">
        <v>5</v>
      </c>
      <c r="G92" s="6">
        <v>6</v>
      </c>
    </row>
    <row r="93" spans="1:7" ht="39.95" customHeight="1">
      <c r="A93" s="6" t="s">
        <v>515</v>
      </c>
      <c r="B93" s="20" t="s">
        <v>691</v>
      </c>
      <c r="C93" s="20"/>
      <c r="D93" s="6" t="s">
        <v>444</v>
      </c>
      <c r="E93" s="10">
        <v>1</v>
      </c>
      <c r="F93" s="10">
        <v>900000</v>
      </c>
      <c r="G93" s="10">
        <v>900000</v>
      </c>
    </row>
    <row r="94" spans="1:7" ht="24.95" customHeight="1">
      <c r="A94" s="28" t="s">
        <v>579</v>
      </c>
      <c r="B94" s="28"/>
      <c r="C94" s="28"/>
      <c r="D94" s="28"/>
      <c r="E94" s="28"/>
      <c r="F94" s="28"/>
      <c r="G94" s="12">
        <f>SUM(G93:G93)</f>
        <v>900000</v>
      </c>
    </row>
    <row r="95" ht="24.95" customHeight="1"/>
    <row r="96" spans="1:7" ht="20.1" customHeight="1">
      <c r="A96" s="26" t="s">
        <v>468</v>
      </c>
      <c r="B96" s="26"/>
      <c r="C96" s="27" t="s">
        <v>276</v>
      </c>
      <c r="D96" s="27"/>
      <c r="E96" s="27"/>
      <c r="F96" s="27"/>
      <c r="G96" s="27"/>
    </row>
    <row r="97" spans="1:7" ht="20.1" customHeight="1">
      <c r="A97" s="26" t="s">
        <v>469</v>
      </c>
      <c r="B97" s="26"/>
      <c r="C97" s="27" t="s">
        <v>580</v>
      </c>
      <c r="D97" s="27"/>
      <c r="E97" s="27"/>
      <c r="F97" s="27"/>
      <c r="G97" s="27"/>
    </row>
    <row r="98" ht="15" customHeight="1"/>
    <row r="99" spans="1:7" ht="24.95" customHeight="1">
      <c r="A99" s="17" t="s">
        <v>692</v>
      </c>
      <c r="B99" s="17"/>
      <c r="C99" s="17"/>
      <c r="D99" s="17"/>
      <c r="E99" s="17"/>
      <c r="F99" s="17"/>
      <c r="G99" s="17"/>
    </row>
    <row r="100" ht="15" customHeight="1"/>
    <row r="101" spans="1:7" ht="50.1" customHeight="1">
      <c r="A101" s="6" t="s">
        <v>377</v>
      </c>
      <c r="B101" s="19" t="s">
        <v>607</v>
      </c>
      <c r="C101" s="19"/>
      <c r="D101" s="6" t="s">
        <v>658</v>
      </c>
      <c r="E101" s="6" t="s">
        <v>659</v>
      </c>
      <c r="F101" s="6" t="s">
        <v>660</v>
      </c>
      <c r="G101" s="6" t="s">
        <v>661</v>
      </c>
    </row>
    <row r="102" spans="1:7" ht="15" customHeight="1">
      <c r="A102" s="6">
        <v>1</v>
      </c>
      <c r="B102" s="19">
        <v>2</v>
      </c>
      <c r="C102" s="19"/>
      <c r="D102" s="6">
        <v>3</v>
      </c>
      <c r="E102" s="6">
        <v>4</v>
      </c>
      <c r="F102" s="6">
        <v>5</v>
      </c>
      <c r="G102" s="6">
        <v>6</v>
      </c>
    </row>
    <row r="103" spans="1:7" ht="20.1" customHeight="1">
      <c r="A103" s="6" t="s">
        <v>511</v>
      </c>
      <c r="B103" s="20" t="s">
        <v>693</v>
      </c>
      <c r="C103" s="20"/>
      <c r="D103" s="6" t="s">
        <v>664</v>
      </c>
      <c r="E103" s="10">
        <v>1</v>
      </c>
      <c r="F103" s="10">
        <v>50145</v>
      </c>
      <c r="G103" s="10">
        <v>50145</v>
      </c>
    </row>
    <row r="104" spans="1:7" ht="39.95" customHeight="1">
      <c r="A104" s="6" t="s">
        <v>519</v>
      </c>
      <c r="B104" s="20" t="s">
        <v>694</v>
      </c>
      <c r="C104" s="20"/>
      <c r="D104" s="6" t="s">
        <v>444</v>
      </c>
      <c r="E104" s="10">
        <v>1</v>
      </c>
      <c r="F104" s="10">
        <v>49855</v>
      </c>
      <c r="G104" s="10">
        <v>49855</v>
      </c>
    </row>
    <row r="105" spans="1:7" ht="24.95" customHeight="1">
      <c r="A105" s="28" t="s">
        <v>579</v>
      </c>
      <c r="B105" s="28"/>
      <c r="C105" s="28"/>
      <c r="D105" s="28"/>
      <c r="E105" s="28"/>
      <c r="F105" s="28"/>
      <c r="G105" s="12">
        <f>SUM(G103:G104)</f>
        <v>100000</v>
      </c>
    </row>
    <row r="106" ht="24.95" customHeight="1"/>
    <row r="107" spans="1:7" ht="20.1" customHeight="1">
      <c r="A107" s="26" t="s">
        <v>468</v>
      </c>
      <c r="B107" s="26"/>
      <c r="C107" s="27" t="s">
        <v>276</v>
      </c>
      <c r="D107" s="27"/>
      <c r="E107" s="27"/>
      <c r="F107" s="27"/>
      <c r="G107" s="27"/>
    </row>
    <row r="108" spans="1:7" ht="20.1" customHeight="1">
      <c r="A108" s="26" t="s">
        <v>469</v>
      </c>
      <c r="B108" s="26"/>
      <c r="C108" s="27" t="s">
        <v>580</v>
      </c>
      <c r="D108" s="27"/>
      <c r="E108" s="27"/>
      <c r="F108" s="27"/>
      <c r="G108" s="27"/>
    </row>
    <row r="109" ht="15" customHeight="1"/>
    <row r="110" spans="1:7" ht="24.95" customHeight="1">
      <c r="A110" s="17" t="s">
        <v>695</v>
      </c>
      <c r="B110" s="17"/>
      <c r="C110" s="17"/>
      <c r="D110" s="17"/>
      <c r="E110" s="17"/>
      <c r="F110" s="17"/>
      <c r="G110" s="17"/>
    </row>
    <row r="111" ht="15" customHeight="1"/>
    <row r="112" spans="1:7" ht="50.1" customHeight="1">
      <c r="A112" s="6" t="s">
        <v>377</v>
      </c>
      <c r="B112" s="19" t="s">
        <v>607</v>
      </c>
      <c r="C112" s="19"/>
      <c r="D112" s="6" t="s">
        <v>658</v>
      </c>
      <c r="E112" s="6" t="s">
        <v>659</v>
      </c>
      <c r="F112" s="6" t="s">
        <v>660</v>
      </c>
      <c r="G112" s="6" t="s">
        <v>661</v>
      </c>
    </row>
    <row r="113" spans="1:7" ht="15" customHeight="1">
      <c r="A113" s="6">
        <v>1</v>
      </c>
      <c r="B113" s="19">
        <v>2</v>
      </c>
      <c r="C113" s="19"/>
      <c r="D113" s="6">
        <v>3</v>
      </c>
      <c r="E113" s="6">
        <v>4</v>
      </c>
      <c r="F113" s="6">
        <v>5</v>
      </c>
      <c r="G113" s="6">
        <v>6</v>
      </c>
    </row>
    <row r="114" spans="1:7" ht="39.95" customHeight="1">
      <c r="A114" s="6" t="s">
        <v>517</v>
      </c>
      <c r="B114" s="20" t="s">
        <v>696</v>
      </c>
      <c r="C114" s="20"/>
      <c r="D114" s="6" t="s">
        <v>444</v>
      </c>
      <c r="E114" s="10">
        <v>1</v>
      </c>
      <c r="F114" s="10">
        <v>300000</v>
      </c>
      <c r="G114" s="10">
        <v>300000</v>
      </c>
    </row>
    <row r="115" spans="1:7" ht="24.95" customHeight="1">
      <c r="A115" s="28" t="s">
        <v>579</v>
      </c>
      <c r="B115" s="28"/>
      <c r="C115" s="28"/>
      <c r="D115" s="28"/>
      <c r="E115" s="28"/>
      <c r="F115" s="28"/>
      <c r="G115" s="12">
        <f>SUM(G114:G114)</f>
        <v>300000</v>
      </c>
    </row>
    <row r="116" ht="24.95" customHeight="1"/>
    <row r="117" spans="1:7" ht="20.1" customHeight="1">
      <c r="A117" s="26" t="s">
        <v>468</v>
      </c>
      <c r="B117" s="26"/>
      <c r="C117" s="27" t="s">
        <v>276</v>
      </c>
      <c r="D117" s="27"/>
      <c r="E117" s="27"/>
      <c r="F117" s="27"/>
      <c r="G117" s="27"/>
    </row>
    <row r="118" spans="1:7" ht="20.1" customHeight="1">
      <c r="A118" s="26" t="s">
        <v>469</v>
      </c>
      <c r="B118" s="26"/>
      <c r="C118" s="27" t="s">
        <v>580</v>
      </c>
      <c r="D118" s="27"/>
      <c r="E118" s="27"/>
      <c r="F118" s="27"/>
      <c r="G118" s="27"/>
    </row>
    <row r="119" ht="15" customHeight="1"/>
    <row r="120" spans="1:7" ht="24.95" customHeight="1">
      <c r="A120" s="17" t="s">
        <v>657</v>
      </c>
      <c r="B120" s="17"/>
      <c r="C120" s="17"/>
      <c r="D120" s="17"/>
      <c r="E120" s="17"/>
      <c r="F120" s="17"/>
      <c r="G120" s="17"/>
    </row>
    <row r="121" ht="15" customHeight="1"/>
    <row r="122" spans="1:7" ht="50.1" customHeight="1">
      <c r="A122" s="6" t="s">
        <v>377</v>
      </c>
      <c r="B122" s="19" t="s">
        <v>607</v>
      </c>
      <c r="C122" s="19"/>
      <c r="D122" s="6" t="s">
        <v>658</v>
      </c>
      <c r="E122" s="6" t="s">
        <v>659</v>
      </c>
      <c r="F122" s="6" t="s">
        <v>660</v>
      </c>
      <c r="G122" s="6" t="s">
        <v>661</v>
      </c>
    </row>
    <row r="123" spans="1:7" ht="15" customHeight="1">
      <c r="A123" s="6">
        <v>1</v>
      </c>
      <c r="B123" s="19">
        <v>2</v>
      </c>
      <c r="C123" s="19"/>
      <c r="D123" s="6">
        <v>3</v>
      </c>
      <c r="E123" s="6">
        <v>4</v>
      </c>
      <c r="F123" s="6">
        <v>5</v>
      </c>
      <c r="G123" s="6">
        <v>6</v>
      </c>
    </row>
    <row r="124" spans="1:7" ht="24.95" customHeight="1">
      <c r="A124" s="28" t="s">
        <v>579</v>
      </c>
      <c r="B124" s="28"/>
      <c r="C124" s="28"/>
      <c r="D124" s="28"/>
      <c r="E124" s="28"/>
      <c r="F124" s="28"/>
      <c r="G124" s="12"/>
    </row>
    <row r="125" ht="24.95" customHeight="1"/>
    <row r="126" spans="1:7" ht="20.1" customHeight="1">
      <c r="A126" s="26" t="s">
        <v>468</v>
      </c>
      <c r="B126" s="26"/>
      <c r="C126" s="27" t="s">
        <v>276</v>
      </c>
      <c r="D126" s="27"/>
      <c r="E126" s="27"/>
      <c r="F126" s="27"/>
      <c r="G126" s="27"/>
    </row>
    <row r="127" spans="1:7" ht="20.1" customHeight="1">
      <c r="A127" s="26" t="s">
        <v>469</v>
      </c>
      <c r="B127" s="26"/>
      <c r="C127" s="27" t="s">
        <v>580</v>
      </c>
      <c r="D127" s="27"/>
      <c r="E127" s="27"/>
      <c r="F127" s="27"/>
      <c r="G127" s="27"/>
    </row>
    <row r="128" ht="15" customHeight="1"/>
    <row r="129" spans="1:7" ht="24.95" customHeight="1">
      <c r="A129" s="17" t="s">
        <v>697</v>
      </c>
      <c r="B129" s="17"/>
      <c r="C129" s="17"/>
      <c r="D129" s="17"/>
      <c r="E129" s="17"/>
      <c r="F129" s="17"/>
      <c r="G129" s="17"/>
    </row>
    <row r="130" ht="15" customHeight="1"/>
    <row r="131" spans="1:7" ht="50.1" customHeight="1">
      <c r="A131" s="6" t="s">
        <v>377</v>
      </c>
      <c r="B131" s="19" t="s">
        <v>607</v>
      </c>
      <c r="C131" s="19"/>
      <c r="D131" s="6" t="s">
        <v>658</v>
      </c>
      <c r="E131" s="6" t="s">
        <v>659</v>
      </c>
      <c r="F131" s="6" t="s">
        <v>660</v>
      </c>
      <c r="G131" s="6" t="s">
        <v>661</v>
      </c>
    </row>
    <row r="132" spans="1:7" ht="15" customHeight="1">
      <c r="A132" s="6">
        <v>1</v>
      </c>
      <c r="B132" s="19">
        <v>2</v>
      </c>
      <c r="C132" s="19"/>
      <c r="D132" s="6">
        <v>3</v>
      </c>
      <c r="E132" s="6">
        <v>4</v>
      </c>
      <c r="F132" s="6">
        <v>5</v>
      </c>
      <c r="G132" s="6">
        <v>6</v>
      </c>
    </row>
    <row r="133" spans="1:7" ht="39.95" customHeight="1">
      <c r="A133" s="6" t="s">
        <v>519</v>
      </c>
      <c r="B133" s="20" t="s">
        <v>698</v>
      </c>
      <c r="C133" s="20"/>
      <c r="D133" s="6" t="s">
        <v>444</v>
      </c>
      <c r="E133" s="10">
        <v>1</v>
      </c>
      <c r="F133" s="10">
        <v>1114127.59</v>
      </c>
      <c r="G133" s="10">
        <v>1114127.59</v>
      </c>
    </row>
    <row r="134" spans="1:7" ht="24.95" customHeight="1">
      <c r="A134" s="28" t="s">
        <v>579</v>
      </c>
      <c r="B134" s="28"/>
      <c r="C134" s="28"/>
      <c r="D134" s="28"/>
      <c r="E134" s="28"/>
      <c r="F134" s="28"/>
      <c r="G134" s="12">
        <f>SUM(G133:G133)</f>
        <v>1114127.59</v>
      </c>
    </row>
    <row r="135" ht="24.95" customHeight="1"/>
    <row r="136" spans="1:7" ht="20.1" customHeight="1">
      <c r="A136" s="26" t="s">
        <v>468</v>
      </c>
      <c r="B136" s="26"/>
      <c r="C136" s="27" t="s">
        <v>276</v>
      </c>
      <c r="D136" s="27"/>
      <c r="E136" s="27"/>
      <c r="F136" s="27"/>
      <c r="G136" s="27"/>
    </row>
    <row r="137" spans="1:7" ht="20.1" customHeight="1">
      <c r="A137" s="26" t="s">
        <v>469</v>
      </c>
      <c r="B137" s="26"/>
      <c r="C137" s="27" t="s">
        <v>580</v>
      </c>
      <c r="D137" s="27"/>
      <c r="E137" s="27"/>
      <c r="F137" s="27"/>
      <c r="G137" s="27"/>
    </row>
    <row r="138" ht="15" customHeight="1"/>
    <row r="139" spans="1:7" ht="24.95" customHeight="1">
      <c r="A139" s="17" t="s">
        <v>699</v>
      </c>
      <c r="B139" s="17"/>
      <c r="C139" s="17"/>
      <c r="D139" s="17"/>
      <c r="E139" s="17"/>
      <c r="F139" s="17"/>
      <c r="G139" s="17"/>
    </row>
    <row r="140" ht="15" customHeight="1"/>
    <row r="141" spans="1:7" ht="50.1" customHeight="1">
      <c r="A141" s="6" t="s">
        <v>377</v>
      </c>
      <c r="B141" s="19" t="s">
        <v>607</v>
      </c>
      <c r="C141" s="19"/>
      <c r="D141" s="6" t="s">
        <v>658</v>
      </c>
      <c r="E141" s="6" t="s">
        <v>659</v>
      </c>
      <c r="F141" s="6" t="s">
        <v>660</v>
      </c>
      <c r="G141" s="6" t="s">
        <v>661</v>
      </c>
    </row>
    <row r="142" spans="1:7" ht="15" customHeight="1">
      <c r="A142" s="6">
        <v>1</v>
      </c>
      <c r="B142" s="19">
        <v>2</v>
      </c>
      <c r="C142" s="19"/>
      <c r="D142" s="6">
        <v>3</v>
      </c>
      <c r="E142" s="6">
        <v>4</v>
      </c>
      <c r="F142" s="6">
        <v>5</v>
      </c>
      <c r="G142" s="6">
        <v>6</v>
      </c>
    </row>
    <row r="143" spans="1:7" ht="60" customHeight="1">
      <c r="A143" s="6" t="s">
        <v>589</v>
      </c>
      <c r="B143" s="20" t="s">
        <v>700</v>
      </c>
      <c r="C143" s="20"/>
      <c r="D143" s="6" t="s">
        <v>444</v>
      </c>
      <c r="E143" s="10">
        <v>1</v>
      </c>
      <c r="F143" s="10">
        <v>933758.55</v>
      </c>
      <c r="G143" s="10">
        <v>933758.55</v>
      </c>
    </row>
    <row r="144" spans="1:7" ht="24.95" customHeight="1">
      <c r="A144" s="28" t="s">
        <v>579</v>
      </c>
      <c r="B144" s="28"/>
      <c r="C144" s="28"/>
      <c r="D144" s="28"/>
      <c r="E144" s="28"/>
      <c r="F144" s="28"/>
      <c r="G144" s="12">
        <f>SUM(G143:G143)</f>
        <v>933758.55</v>
      </c>
    </row>
    <row r="145" ht="24.95" customHeight="1"/>
    <row r="146" spans="1:7" ht="20.1" customHeight="1">
      <c r="A146" s="26" t="s">
        <v>468</v>
      </c>
      <c r="B146" s="26"/>
      <c r="C146" s="27" t="s">
        <v>276</v>
      </c>
      <c r="D146" s="27"/>
      <c r="E146" s="27"/>
      <c r="F146" s="27"/>
      <c r="G146" s="27"/>
    </row>
    <row r="147" spans="1:7" ht="20.1" customHeight="1">
      <c r="A147" s="26" t="s">
        <v>469</v>
      </c>
      <c r="B147" s="26"/>
      <c r="C147" s="27" t="s">
        <v>470</v>
      </c>
      <c r="D147" s="27"/>
      <c r="E147" s="27"/>
      <c r="F147" s="27"/>
      <c r="G147" s="27"/>
    </row>
    <row r="148" ht="15" customHeight="1"/>
    <row r="149" spans="1:7" ht="24.95" customHeight="1">
      <c r="A149" s="17" t="s">
        <v>662</v>
      </c>
      <c r="B149" s="17"/>
      <c r="C149" s="17"/>
      <c r="D149" s="17"/>
      <c r="E149" s="17"/>
      <c r="F149" s="17"/>
      <c r="G149" s="17"/>
    </row>
    <row r="150" ht="15" customHeight="1"/>
    <row r="151" spans="1:7" ht="50.1" customHeight="1">
      <c r="A151" s="6" t="s">
        <v>377</v>
      </c>
      <c r="B151" s="19" t="s">
        <v>607</v>
      </c>
      <c r="C151" s="19"/>
      <c r="D151" s="6" t="s">
        <v>658</v>
      </c>
      <c r="E151" s="6" t="s">
        <v>659</v>
      </c>
      <c r="F151" s="6" t="s">
        <v>660</v>
      </c>
      <c r="G151" s="6" t="s">
        <v>661</v>
      </c>
    </row>
    <row r="152" spans="1:7" ht="15" customHeight="1">
      <c r="A152" s="6">
        <v>1</v>
      </c>
      <c r="B152" s="19">
        <v>2</v>
      </c>
      <c r="C152" s="19"/>
      <c r="D152" s="6">
        <v>3</v>
      </c>
      <c r="E152" s="6">
        <v>4</v>
      </c>
      <c r="F152" s="6">
        <v>5</v>
      </c>
      <c r="G152" s="6">
        <v>6</v>
      </c>
    </row>
    <row r="153" spans="1:7" ht="39.95" customHeight="1">
      <c r="A153" s="6" t="s">
        <v>384</v>
      </c>
      <c r="B153" s="20" t="s">
        <v>701</v>
      </c>
      <c r="C153" s="20"/>
      <c r="D153" s="6" t="s">
        <v>664</v>
      </c>
      <c r="E153" s="10">
        <v>1</v>
      </c>
      <c r="F153" s="10">
        <v>323153.22</v>
      </c>
      <c r="G153" s="10">
        <v>323153.22</v>
      </c>
    </row>
    <row r="154" spans="1:7" ht="39.95" customHeight="1">
      <c r="A154" s="6" t="s">
        <v>483</v>
      </c>
      <c r="B154" s="20" t="s">
        <v>702</v>
      </c>
      <c r="C154" s="20"/>
      <c r="D154" s="6" t="s">
        <v>664</v>
      </c>
      <c r="E154" s="10">
        <v>1</v>
      </c>
      <c r="F154" s="10">
        <v>200000</v>
      </c>
      <c r="G154" s="10">
        <v>200000</v>
      </c>
    </row>
    <row r="155" spans="1:7" ht="39.95" customHeight="1">
      <c r="A155" s="6" t="s">
        <v>484</v>
      </c>
      <c r="B155" s="20" t="s">
        <v>703</v>
      </c>
      <c r="C155" s="20"/>
      <c r="D155" s="6" t="s">
        <v>444</v>
      </c>
      <c r="E155" s="10">
        <v>1</v>
      </c>
      <c r="F155" s="10">
        <v>6600</v>
      </c>
      <c r="G155" s="10">
        <v>6600</v>
      </c>
    </row>
    <row r="156" spans="1:7" ht="39.95" customHeight="1">
      <c r="A156" s="6" t="s">
        <v>486</v>
      </c>
      <c r="B156" s="20" t="s">
        <v>704</v>
      </c>
      <c r="C156" s="20"/>
      <c r="D156" s="6" t="s">
        <v>444</v>
      </c>
      <c r="E156" s="10">
        <v>1</v>
      </c>
      <c r="F156" s="10">
        <v>390646.78</v>
      </c>
      <c r="G156" s="10">
        <v>390646.78</v>
      </c>
    </row>
    <row r="157" spans="1:7" ht="24.95" customHeight="1">
      <c r="A157" s="28" t="s">
        <v>579</v>
      </c>
      <c r="B157" s="28"/>
      <c r="C157" s="28"/>
      <c r="D157" s="28"/>
      <c r="E157" s="28"/>
      <c r="F157" s="28"/>
      <c r="G157" s="12">
        <f>SUM(G153:G156)</f>
        <v>920400</v>
      </c>
    </row>
    <row r="158" ht="24.95" customHeight="1"/>
    <row r="159" spans="1:7" ht="20.1" customHeight="1">
      <c r="A159" s="26" t="s">
        <v>468</v>
      </c>
      <c r="B159" s="26"/>
      <c r="C159" s="27" t="s">
        <v>276</v>
      </c>
      <c r="D159" s="27"/>
      <c r="E159" s="27"/>
      <c r="F159" s="27"/>
      <c r="G159" s="27"/>
    </row>
    <row r="160" spans="1:7" ht="20.1" customHeight="1">
      <c r="A160" s="26" t="s">
        <v>469</v>
      </c>
      <c r="B160" s="26"/>
      <c r="C160" s="27" t="s">
        <v>470</v>
      </c>
      <c r="D160" s="27"/>
      <c r="E160" s="27"/>
      <c r="F160" s="27"/>
      <c r="G160" s="27"/>
    </row>
    <row r="161" ht="15" customHeight="1"/>
    <row r="162" spans="1:7" ht="24.95" customHeight="1">
      <c r="A162" s="17" t="s">
        <v>666</v>
      </c>
      <c r="B162" s="17"/>
      <c r="C162" s="17"/>
      <c r="D162" s="17"/>
      <c r="E162" s="17"/>
      <c r="F162" s="17"/>
      <c r="G162" s="17"/>
    </row>
    <row r="163" ht="15" customHeight="1"/>
    <row r="164" spans="1:7" ht="50.1" customHeight="1">
      <c r="A164" s="6" t="s">
        <v>377</v>
      </c>
      <c r="B164" s="19" t="s">
        <v>607</v>
      </c>
      <c r="C164" s="19"/>
      <c r="D164" s="6" t="s">
        <v>658</v>
      </c>
      <c r="E164" s="6" t="s">
        <v>659</v>
      </c>
      <c r="F164" s="6" t="s">
        <v>660</v>
      </c>
      <c r="G164" s="6" t="s">
        <v>661</v>
      </c>
    </row>
    <row r="165" spans="1:7" ht="15" customHeight="1">
      <c r="A165" s="6">
        <v>1</v>
      </c>
      <c r="B165" s="19">
        <v>2</v>
      </c>
      <c r="C165" s="19"/>
      <c r="D165" s="6">
        <v>3</v>
      </c>
      <c r="E165" s="6">
        <v>4</v>
      </c>
      <c r="F165" s="6">
        <v>5</v>
      </c>
      <c r="G165" s="6">
        <v>6</v>
      </c>
    </row>
    <row r="166" spans="1:7" ht="39.95" customHeight="1">
      <c r="A166" s="6" t="s">
        <v>493</v>
      </c>
      <c r="B166" s="20" t="s">
        <v>667</v>
      </c>
      <c r="C166" s="20"/>
      <c r="D166" s="6" t="s">
        <v>664</v>
      </c>
      <c r="E166" s="10">
        <v>1</v>
      </c>
      <c r="F166" s="10">
        <v>154888.63</v>
      </c>
      <c r="G166" s="10">
        <v>154888.63</v>
      </c>
    </row>
    <row r="167" spans="1:7" ht="39.95" customHeight="1">
      <c r="A167" s="6" t="s">
        <v>493</v>
      </c>
      <c r="B167" s="20" t="s">
        <v>705</v>
      </c>
      <c r="C167" s="20"/>
      <c r="D167" s="6" t="s">
        <v>664</v>
      </c>
      <c r="E167" s="10">
        <v>1</v>
      </c>
      <c r="F167" s="10">
        <v>304031</v>
      </c>
      <c r="G167" s="10">
        <v>304031</v>
      </c>
    </row>
    <row r="168" spans="1:7" ht="39.95" customHeight="1">
      <c r="A168" s="6" t="s">
        <v>495</v>
      </c>
      <c r="B168" s="20" t="s">
        <v>706</v>
      </c>
      <c r="C168" s="20"/>
      <c r="D168" s="6" t="s">
        <v>664</v>
      </c>
      <c r="E168" s="10">
        <v>1</v>
      </c>
      <c r="F168" s="10">
        <v>573243.86</v>
      </c>
      <c r="G168" s="10">
        <v>573243.86</v>
      </c>
    </row>
    <row r="169" spans="1:7" ht="39.95" customHeight="1">
      <c r="A169" s="6" t="s">
        <v>548</v>
      </c>
      <c r="B169" s="20" t="s">
        <v>707</v>
      </c>
      <c r="C169" s="20"/>
      <c r="D169" s="6" t="s">
        <v>444</v>
      </c>
      <c r="E169" s="10">
        <v>1</v>
      </c>
      <c r="F169" s="10">
        <v>266865.28</v>
      </c>
      <c r="G169" s="10">
        <v>266865.28</v>
      </c>
    </row>
    <row r="170" spans="1:7" ht="24.95" customHeight="1">
      <c r="A170" s="28" t="s">
        <v>579</v>
      </c>
      <c r="B170" s="28"/>
      <c r="C170" s="28"/>
      <c r="D170" s="28"/>
      <c r="E170" s="28"/>
      <c r="F170" s="28"/>
      <c r="G170" s="12">
        <f>SUM(G166:G169)</f>
        <v>1299028.77</v>
      </c>
    </row>
    <row r="171" ht="24.95" customHeight="1"/>
    <row r="172" spans="1:7" ht="20.1" customHeight="1">
      <c r="A172" s="26" t="s">
        <v>468</v>
      </c>
      <c r="B172" s="26"/>
      <c r="C172" s="27" t="s">
        <v>276</v>
      </c>
      <c r="D172" s="27"/>
      <c r="E172" s="27"/>
      <c r="F172" s="27"/>
      <c r="G172" s="27"/>
    </row>
    <row r="173" spans="1:7" ht="20.1" customHeight="1">
      <c r="A173" s="26" t="s">
        <v>469</v>
      </c>
      <c r="B173" s="26"/>
      <c r="C173" s="27" t="s">
        <v>470</v>
      </c>
      <c r="D173" s="27"/>
      <c r="E173" s="27"/>
      <c r="F173" s="27"/>
      <c r="G173" s="27"/>
    </row>
    <row r="174" ht="15" customHeight="1"/>
    <row r="175" spans="1:7" ht="24.95" customHeight="1">
      <c r="A175" s="17" t="s">
        <v>669</v>
      </c>
      <c r="B175" s="17"/>
      <c r="C175" s="17"/>
      <c r="D175" s="17"/>
      <c r="E175" s="17"/>
      <c r="F175" s="17"/>
      <c r="G175" s="17"/>
    </row>
    <row r="176" ht="15" customHeight="1"/>
    <row r="177" spans="1:7" ht="50.1" customHeight="1">
      <c r="A177" s="6" t="s">
        <v>377</v>
      </c>
      <c r="B177" s="19" t="s">
        <v>607</v>
      </c>
      <c r="C177" s="19"/>
      <c r="D177" s="6" t="s">
        <v>658</v>
      </c>
      <c r="E177" s="6" t="s">
        <v>659</v>
      </c>
      <c r="F177" s="6" t="s">
        <v>660</v>
      </c>
      <c r="G177" s="6" t="s">
        <v>661</v>
      </c>
    </row>
    <row r="178" spans="1:7" ht="15" customHeight="1">
      <c r="A178" s="6">
        <v>1</v>
      </c>
      <c r="B178" s="19">
        <v>2</v>
      </c>
      <c r="C178" s="19"/>
      <c r="D178" s="6">
        <v>3</v>
      </c>
      <c r="E178" s="6">
        <v>4</v>
      </c>
      <c r="F178" s="6">
        <v>5</v>
      </c>
      <c r="G178" s="6">
        <v>6</v>
      </c>
    </row>
    <row r="179" spans="1:7" ht="39.95" customHeight="1">
      <c r="A179" s="6" t="s">
        <v>497</v>
      </c>
      <c r="B179" s="20" t="s">
        <v>708</v>
      </c>
      <c r="C179" s="20"/>
      <c r="D179" s="6" t="s">
        <v>444</v>
      </c>
      <c r="E179" s="10">
        <v>1</v>
      </c>
      <c r="F179" s="10">
        <v>100000</v>
      </c>
      <c r="G179" s="10">
        <v>100000</v>
      </c>
    </row>
    <row r="180" spans="1:7" ht="39.95" customHeight="1">
      <c r="A180" s="6" t="s">
        <v>501</v>
      </c>
      <c r="B180" s="20" t="s">
        <v>671</v>
      </c>
      <c r="C180" s="20"/>
      <c r="D180" s="6" t="s">
        <v>664</v>
      </c>
      <c r="E180" s="10">
        <v>1</v>
      </c>
      <c r="F180" s="10">
        <v>35077.08</v>
      </c>
      <c r="G180" s="10">
        <v>35077.08</v>
      </c>
    </row>
    <row r="181" spans="1:7" ht="60" customHeight="1">
      <c r="A181" s="6" t="s">
        <v>505</v>
      </c>
      <c r="B181" s="20" t="s">
        <v>709</v>
      </c>
      <c r="C181" s="20"/>
      <c r="D181" s="6" t="s">
        <v>444</v>
      </c>
      <c r="E181" s="10">
        <v>1</v>
      </c>
      <c r="F181" s="10">
        <v>346651.92</v>
      </c>
      <c r="G181" s="10">
        <v>346651.92</v>
      </c>
    </row>
    <row r="182" spans="1:7" ht="39.95" customHeight="1">
      <c r="A182" s="6" t="s">
        <v>584</v>
      </c>
      <c r="B182" s="20" t="s">
        <v>673</v>
      </c>
      <c r="C182" s="20"/>
      <c r="D182" s="6" t="s">
        <v>444</v>
      </c>
      <c r="E182" s="10">
        <v>1</v>
      </c>
      <c r="F182" s="10">
        <v>622683</v>
      </c>
      <c r="G182" s="10">
        <v>622683</v>
      </c>
    </row>
    <row r="183" spans="1:7" ht="39.95" customHeight="1">
      <c r="A183" s="6" t="s">
        <v>585</v>
      </c>
      <c r="B183" s="20" t="s">
        <v>674</v>
      </c>
      <c r="C183" s="20"/>
      <c r="D183" s="6" t="s">
        <v>664</v>
      </c>
      <c r="E183" s="10">
        <v>1</v>
      </c>
      <c r="F183" s="10">
        <v>110048</v>
      </c>
      <c r="G183" s="10">
        <v>110048</v>
      </c>
    </row>
    <row r="184" spans="1:7" ht="39.95" customHeight="1">
      <c r="A184" s="6" t="s">
        <v>530</v>
      </c>
      <c r="B184" s="20" t="s">
        <v>710</v>
      </c>
      <c r="C184" s="20"/>
      <c r="D184" s="6" t="s">
        <v>444</v>
      </c>
      <c r="E184" s="10">
        <v>1</v>
      </c>
      <c r="F184" s="10">
        <v>16179451.08</v>
      </c>
      <c r="G184" s="10">
        <v>16179451.08</v>
      </c>
    </row>
    <row r="185" spans="1:7" ht="39.95" customHeight="1">
      <c r="A185" s="6" t="s">
        <v>542</v>
      </c>
      <c r="B185" s="20" t="s">
        <v>711</v>
      </c>
      <c r="C185" s="20"/>
      <c r="D185" s="6" t="s">
        <v>664</v>
      </c>
      <c r="E185" s="10">
        <v>1</v>
      </c>
      <c r="F185" s="10">
        <v>88340</v>
      </c>
      <c r="G185" s="10">
        <v>88340</v>
      </c>
    </row>
    <row r="186" spans="1:7" ht="39.95" customHeight="1">
      <c r="A186" s="6" t="s">
        <v>594</v>
      </c>
      <c r="B186" s="20" t="s">
        <v>712</v>
      </c>
      <c r="C186" s="20"/>
      <c r="D186" s="6" t="s">
        <v>664</v>
      </c>
      <c r="E186" s="10">
        <v>1</v>
      </c>
      <c r="F186" s="10">
        <v>81200</v>
      </c>
      <c r="G186" s="10">
        <v>81200</v>
      </c>
    </row>
    <row r="187" spans="1:7" ht="39.95" customHeight="1">
      <c r="A187" s="6" t="s">
        <v>597</v>
      </c>
      <c r="B187" s="20" t="s">
        <v>713</v>
      </c>
      <c r="C187" s="20"/>
      <c r="D187" s="6" t="s">
        <v>664</v>
      </c>
      <c r="E187" s="10">
        <v>1</v>
      </c>
      <c r="F187" s="10">
        <v>184000</v>
      </c>
      <c r="G187" s="10">
        <v>184000</v>
      </c>
    </row>
    <row r="188" spans="1:7" ht="39.95" customHeight="1">
      <c r="A188" s="6" t="s">
        <v>598</v>
      </c>
      <c r="B188" s="20" t="s">
        <v>714</v>
      </c>
      <c r="C188" s="20"/>
      <c r="D188" s="6" t="s">
        <v>664</v>
      </c>
      <c r="E188" s="10">
        <v>1</v>
      </c>
      <c r="F188" s="10">
        <v>220000</v>
      </c>
      <c r="G188" s="10">
        <v>220000</v>
      </c>
    </row>
    <row r="189" spans="1:7" ht="39.95" customHeight="1">
      <c r="A189" s="6" t="s">
        <v>599</v>
      </c>
      <c r="B189" s="20" t="s">
        <v>677</v>
      </c>
      <c r="C189" s="20"/>
      <c r="D189" s="6" t="s">
        <v>664</v>
      </c>
      <c r="E189" s="10">
        <v>1</v>
      </c>
      <c r="F189" s="10">
        <v>250000</v>
      </c>
      <c r="G189" s="10">
        <v>250000</v>
      </c>
    </row>
    <row r="190" spans="1:7" ht="24.95" customHeight="1">
      <c r="A190" s="28" t="s">
        <v>579</v>
      </c>
      <c r="B190" s="28"/>
      <c r="C190" s="28"/>
      <c r="D190" s="28"/>
      <c r="E190" s="28"/>
      <c r="F190" s="28"/>
      <c r="G190" s="12">
        <f>SUM(G179:G189)</f>
        <v>18217451.08</v>
      </c>
    </row>
    <row r="191" ht="24.95" customHeight="1"/>
    <row r="192" spans="1:7" ht="20.1" customHeight="1">
      <c r="A192" s="26" t="s">
        <v>468</v>
      </c>
      <c r="B192" s="26"/>
      <c r="C192" s="27" t="s">
        <v>276</v>
      </c>
      <c r="D192" s="27"/>
      <c r="E192" s="27"/>
      <c r="F192" s="27"/>
      <c r="G192" s="27"/>
    </row>
    <row r="193" spans="1:7" ht="20.1" customHeight="1">
      <c r="A193" s="26" t="s">
        <v>469</v>
      </c>
      <c r="B193" s="26"/>
      <c r="C193" s="27" t="s">
        <v>470</v>
      </c>
      <c r="D193" s="27"/>
      <c r="E193" s="27"/>
      <c r="F193" s="27"/>
      <c r="G193" s="27"/>
    </row>
    <row r="194" ht="15" customHeight="1"/>
    <row r="195" spans="1:7" ht="24.95" customHeight="1">
      <c r="A195" s="17" t="s">
        <v>679</v>
      </c>
      <c r="B195" s="17"/>
      <c r="C195" s="17"/>
      <c r="D195" s="17"/>
      <c r="E195" s="17"/>
      <c r="F195" s="17"/>
      <c r="G195" s="17"/>
    </row>
    <row r="196" ht="15" customHeight="1"/>
    <row r="197" spans="1:7" ht="50.1" customHeight="1">
      <c r="A197" s="6" t="s">
        <v>377</v>
      </c>
      <c r="B197" s="19" t="s">
        <v>607</v>
      </c>
      <c r="C197" s="19"/>
      <c r="D197" s="6" t="s">
        <v>658</v>
      </c>
      <c r="E197" s="6" t="s">
        <v>659</v>
      </c>
      <c r="F197" s="6" t="s">
        <v>660</v>
      </c>
      <c r="G197" s="6" t="s">
        <v>661</v>
      </c>
    </row>
    <row r="198" spans="1:7" ht="15" customHeight="1">
      <c r="A198" s="6">
        <v>1</v>
      </c>
      <c r="B198" s="19">
        <v>2</v>
      </c>
      <c r="C198" s="19"/>
      <c r="D198" s="6">
        <v>3</v>
      </c>
      <c r="E198" s="6">
        <v>4</v>
      </c>
      <c r="F198" s="6">
        <v>5</v>
      </c>
      <c r="G198" s="6">
        <v>6</v>
      </c>
    </row>
    <row r="199" spans="1:7" ht="39.95" customHeight="1">
      <c r="A199" s="6" t="s">
        <v>587</v>
      </c>
      <c r="B199" s="20" t="s">
        <v>715</v>
      </c>
      <c r="C199" s="20"/>
      <c r="D199" s="6" t="s">
        <v>716</v>
      </c>
      <c r="E199" s="10">
        <v>1</v>
      </c>
      <c r="F199" s="10">
        <v>5085984</v>
      </c>
      <c r="G199" s="10">
        <v>5085984</v>
      </c>
    </row>
    <row r="200" spans="1:7" ht="39.95" customHeight="1">
      <c r="A200" s="6" t="s">
        <v>588</v>
      </c>
      <c r="B200" s="20" t="s">
        <v>680</v>
      </c>
      <c r="C200" s="20"/>
      <c r="D200" s="6" t="s">
        <v>444</v>
      </c>
      <c r="E200" s="10">
        <v>1</v>
      </c>
      <c r="F200" s="10">
        <v>3604080</v>
      </c>
      <c r="G200" s="10">
        <v>3604080</v>
      </c>
    </row>
    <row r="201" spans="1:7" ht="39.95" customHeight="1">
      <c r="A201" s="6" t="s">
        <v>507</v>
      </c>
      <c r="B201" s="20" t="s">
        <v>681</v>
      </c>
      <c r="C201" s="20"/>
      <c r="D201" s="6" t="s">
        <v>444</v>
      </c>
      <c r="E201" s="10">
        <v>1</v>
      </c>
      <c r="F201" s="10">
        <v>483000</v>
      </c>
      <c r="G201" s="10">
        <v>483000</v>
      </c>
    </row>
    <row r="202" spans="1:7" ht="39.95" customHeight="1">
      <c r="A202" s="6" t="s">
        <v>538</v>
      </c>
      <c r="B202" s="20" t="s">
        <v>717</v>
      </c>
      <c r="C202" s="20"/>
      <c r="D202" s="6" t="s">
        <v>664</v>
      </c>
      <c r="E202" s="10">
        <v>1</v>
      </c>
      <c r="F202" s="10">
        <v>9900</v>
      </c>
      <c r="G202" s="10">
        <v>9900</v>
      </c>
    </row>
    <row r="203" spans="1:7" ht="39.95" customHeight="1">
      <c r="A203" s="6" t="s">
        <v>718</v>
      </c>
      <c r="B203" s="20" t="s">
        <v>719</v>
      </c>
      <c r="C203" s="20"/>
      <c r="D203" s="6" t="s">
        <v>664</v>
      </c>
      <c r="E203" s="10">
        <v>1</v>
      </c>
      <c r="F203" s="10">
        <v>197940</v>
      </c>
      <c r="G203" s="10">
        <v>197940</v>
      </c>
    </row>
    <row r="204" spans="1:7" ht="24.95" customHeight="1">
      <c r="A204" s="28" t="s">
        <v>579</v>
      </c>
      <c r="B204" s="28"/>
      <c r="C204" s="28"/>
      <c r="D204" s="28"/>
      <c r="E204" s="28"/>
      <c r="F204" s="28"/>
      <c r="G204" s="12">
        <f>SUM(G199:G203)</f>
        <v>9380904</v>
      </c>
    </row>
    <row r="205" ht="24.95" customHeight="1"/>
    <row r="206" spans="1:7" ht="20.1" customHeight="1">
      <c r="A206" s="26" t="s">
        <v>468</v>
      </c>
      <c r="B206" s="26"/>
      <c r="C206" s="27" t="s">
        <v>276</v>
      </c>
      <c r="D206" s="27"/>
      <c r="E206" s="27"/>
      <c r="F206" s="27"/>
      <c r="G206" s="27"/>
    </row>
    <row r="207" spans="1:7" ht="20.1" customHeight="1">
      <c r="A207" s="26" t="s">
        <v>469</v>
      </c>
      <c r="B207" s="26"/>
      <c r="C207" s="27" t="s">
        <v>470</v>
      </c>
      <c r="D207" s="27"/>
      <c r="E207" s="27"/>
      <c r="F207" s="27"/>
      <c r="G207" s="27"/>
    </row>
    <row r="208" ht="15" customHeight="1"/>
    <row r="209" spans="1:7" ht="24.95" customHeight="1">
      <c r="A209" s="17" t="s">
        <v>686</v>
      </c>
      <c r="B209" s="17"/>
      <c r="C209" s="17"/>
      <c r="D209" s="17"/>
      <c r="E209" s="17"/>
      <c r="F209" s="17"/>
      <c r="G209" s="17"/>
    </row>
    <row r="210" ht="15" customHeight="1"/>
    <row r="211" spans="1:7" ht="50.1" customHeight="1">
      <c r="A211" s="6" t="s">
        <v>377</v>
      </c>
      <c r="B211" s="19" t="s">
        <v>607</v>
      </c>
      <c r="C211" s="19"/>
      <c r="D211" s="6" t="s">
        <v>658</v>
      </c>
      <c r="E211" s="6" t="s">
        <v>659</v>
      </c>
      <c r="F211" s="6" t="s">
        <v>660</v>
      </c>
      <c r="G211" s="6" t="s">
        <v>661</v>
      </c>
    </row>
    <row r="212" spans="1:7" ht="15" customHeight="1">
      <c r="A212" s="6">
        <v>1</v>
      </c>
      <c r="B212" s="19">
        <v>2</v>
      </c>
      <c r="C212" s="19"/>
      <c r="D212" s="6">
        <v>3</v>
      </c>
      <c r="E212" s="6">
        <v>4</v>
      </c>
      <c r="F212" s="6">
        <v>5</v>
      </c>
      <c r="G212" s="6">
        <v>6</v>
      </c>
    </row>
    <row r="213" spans="1:7" ht="20.1" customHeight="1">
      <c r="A213" s="6" t="s">
        <v>509</v>
      </c>
      <c r="B213" s="20" t="s">
        <v>720</v>
      </c>
      <c r="C213" s="20"/>
      <c r="D213" s="6" t="s">
        <v>444</v>
      </c>
      <c r="E213" s="10">
        <v>1</v>
      </c>
      <c r="F213" s="10">
        <v>120000</v>
      </c>
      <c r="G213" s="10">
        <v>120000</v>
      </c>
    </row>
    <row r="214" spans="1:7" ht="24.95" customHeight="1">
      <c r="A214" s="28" t="s">
        <v>579</v>
      </c>
      <c r="B214" s="28"/>
      <c r="C214" s="28"/>
      <c r="D214" s="28"/>
      <c r="E214" s="28"/>
      <c r="F214" s="28"/>
      <c r="G214" s="12">
        <f>SUM(G213:G213)</f>
        <v>120000</v>
      </c>
    </row>
    <row r="215" ht="24.95" customHeight="1"/>
    <row r="216" spans="1:7" ht="20.1" customHeight="1">
      <c r="A216" s="26" t="s">
        <v>468</v>
      </c>
      <c r="B216" s="26"/>
      <c r="C216" s="27" t="s">
        <v>276</v>
      </c>
      <c r="D216" s="27"/>
      <c r="E216" s="27"/>
      <c r="F216" s="27"/>
      <c r="G216" s="27"/>
    </row>
    <row r="217" spans="1:7" ht="20.1" customHeight="1">
      <c r="A217" s="26" t="s">
        <v>469</v>
      </c>
      <c r="B217" s="26"/>
      <c r="C217" s="27" t="s">
        <v>470</v>
      </c>
      <c r="D217" s="27"/>
      <c r="E217" s="27"/>
      <c r="F217" s="27"/>
      <c r="G217" s="27"/>
    </row>
    <row r="218" ht="15" customHeight="1"/>
    <row r="219" spans="1:7" ht="24.95" customHeight="1">
      <c r="A219" s="17" t="s">
        <v>688</v>
      </c>
      <c r="B219" s="17"/>
      <c r="C219" s="17"/>
      <c r="D219" s="17"/>
      <c r="E219" s="17"/>
      <c r="F219" s="17"/>
      <c r="G219" s="17"/>
    </row>
    <row r="220" ht="15" customHeight="1"/>
    <row r="221" spans="1:7" ht="50.1" customHeight="1">
      <c r="A221" s="6" t="s">
        <v>377</v>
      </c>
      <c r="B221" s="19" t="s">
        <v>607</v>
      </c>
      <c r="C221" s="19"/>
      <c r="D221" s="6" t="s">
        <v>658</v>
      </c>
      <c r="E221" s="6" t="s">
        <v>659</v>
      </c>
      <c r="F221" s="6" t="s">
        <v>660</v>
      </c>
      <c r="G221" s="6" t="s">
        <v>661</v>
      </c>
    </row>
    <row r="222" spans="1:7" ht="15" customHeight="1">
      <c r="A222" s="6">
        <v>1</v>
      </c>
      <c r="B222" s="19">
        <v>2</v>
      </c>
      <c r="C222" s="19"/>
      <c r="D222" s="6">
        <v>3</v>
      </c>
      <c r="E222" s="6">
        <v>4</v>
      </c>
      <c r="F222" s="6">
        <v>5</v>
      </c>
      <c r="G222" s="6">
        <v>6</v>
      </c>
    </row>
    <row r="223" spans="1:7" ht="39.95" customHeight="1">
      <c r="A223" s="6" t="s">
        <v>590</v>
      </c>
      <c r="B223" s="20" t="s">
        <v>721</v>
      </c>
      <c r="C223" s="20"/>
      <c r="D223" s="6" t="s">
        <v>444</v>
      </c>
      <c r="E223" s="10">
        <v>415</v>
      </c>
      <c r="F223" s="10">
        <v>99803.804722</v>
      </c>
      <c r="G223" s="10">
        <v>41418578.96</v>
      </c>
    </row>
    <row r="224" spans="1:7" ht="24.95" customHeight="1">
      <c r="A224" s="28" t="s">
        <v>579</v>
      </c>
      <c r="B224" s="28"/>
      <c r="C224" s="28"/>
      <c r="D224" s="28"/>
      <c r="E224" s="28"/>
      <c r="F224" s="28"/>
      <c r="G224" s="12">
        <f>SUM(G223:G223)</f>
        <v>41418578.96</v>
      </c>
    </row>
    <row r="225" ht="24.95" customHeight="1"/>
    <row r="226" spans="1:7" ht="20.1" customHeight="1">
      <c r="A226" s="26" t="s">
        <v>468</v>
      </c>
      <c r="B226" s="26"/>
      <c r="C226" s="27" t="s">
        <v>276</v>
      </c>
      <c r="D226" s="27"/>
      <c r="E226" s="27"/>
      <c r="F226" s="27"/>
      <c r="G226" s="27"/>
    </row>
    <row r="227" spans="1:7" ht="20.1" customHeight="1">
      <c r="A227" s="26" t="s">
        <v>469</v>
      </c>
      <c r="B227" s="26"/>
      <c r="C227" s="27" t="s">
        <v>470</v>
      </c>
      <c r="D227" s="27"/>
      <c r="E227" s="27"/>
      <c r="F227" s="27"/>
      <c r="G227" s="27"/>
    </row>
    <row r="228" ht="15" customHeight="1"/>
    <row r="229" spans="1:7" ht="24.95" customHeight="1">
      <c r="A229" s="17" t="s">
        <v>692</v>
      </c>
      <c r="B229" s="17"/>
      <c r="C229" s="17"/>
      <c r="D229" s="17"/>
      <c r="E229" s="17"/>
      <c r="F229" s="17"/>
      <c r="G229" s="17"/>
    </row>
    <row r="230" ht="15" customHeight="1"/>
    <row r="231" spans="1:7" ht="50.1" customHeight="1">
      <c r="A231" s="6" t="s">
        <v>377</v>
      </c>
      <c r="B231" s="19" t="s">
        <v>607</v>
      </c>
      <c r="C231" s="19"/>
      <c r="D231" s="6" t="s">
        <v>658</v>
      </c>
      <c r="E231" s="6" t="s">
        <v>659</v>
      </c>
      <c r="F231" s="6" t="s">
        <v>660</v>
      </c>
      <c r="G231" s="6" t="s">
        <v>661</v>
      </c>
    </row>
    <row r="232" spans="1:7" ht="15" customHeight="1">
      <c r="A232" s="6">
        <v>1</v>
      </c>
      <c r="B232" s="19">
        <v>2</v>
      </c>
      <c r="C232" s="19"/>
      <c r="D232" s="6">
        <v>3</v>
      </c>
      <c r="E232" s="6">
        <v>4</v>
      </c>
      <c r="F232" s="6">
        <v>5</v>
      </c>
      <c r="G232" s="6">
        <v>6</v>
      </c>
    </row>
    <row r="233" spans="1:7" ht="20.1" customHeight="1">
      <c r="A233" s="6" t="s">
        <v>511</v>
      </c>
      <c r="B233" s="20" t="s">
        <v>693</v>
      </c>
      <c r="C233" s="20"/>
      <c r="D233" s="6" t="s">
        <v>664</v>
      </c>
      <c r="E233" s="10">
        <v>1</v>
      </c>
      <c r="F233" s="10">
        <v>446722.5</v>
      </c>
      <c r="G233" s="10">
        <v>446722.5</v>
      </c>
    </row>
    <row r="234" spans="1:7" ht="20.1" customHeight="1">
      <c r="A234" s="6" t="s">
        <v>544</v>
      </c>
      <c r="B234" s="20" t="s">
        <v>693</v>
      </c>
      <c r="C234" s="20"/>
      <c r="D234" s="6" t="s">
        <v>444</v>
      </c>
      <c r="E234" s="10">
        <v>1</v>
      </c>
      <c r="F234" s="10">
        <v>103277.5</v>
      </c>
      <c r="G234" s="10">
        <v>103277.5</v>
      </c>
    </row>
    <row r="235" spans="1:7" ht="24.95" customHeight="1">
      <c r="A235" s="28" t="s">
        <v>579</v>
      </c>
      <c r="B235" s="28"/>
      <c r="C235" s="28"/>
      <c r="D235" s="28"/>
      <c r="E235" s="28"/>
      <c r="F235" s="28"/>
      <c r="G235" s="12">
        <f>SUM(G233:G234)</f>
        <v>550000</v>
      </c>
    </row>
    <row r="236" ht="24.95" customHeight="1"/>
    <row r="237" spans="1:7" ht="20.1" customHeight="1">
      <c r="A237" s="26" t="s">
        <v>468</v>
      </c>
      <c r="B237" s="26"/>
      <c r="C237" s="27" t="s">
        <v>276</v>
      </c>
      <c r="D237" s="27"/>
      <c r="E237" s="27"/>
      <c r="F237" s="27"/>
      <c r="G237" s="27"/>
    </row>
    <row r="238" spans="1:7" ht="20.1" customHeight="1">
      <c r="A238" s="26" t="s">
        <v>469</v>
      </c>
      <c r="B238" s="26"/>
      <c r="C238" s="27" t="s">
        <v>470</v>
      </c>
      <c r="D238" s="27"/>
      <c r="E238" s="27"/>
      <c r="F238" s="27"/>
      <c r="G238" s="27"/>
    </row>
    <row r="239" ht="15" customHeight="1"/>
    <row r="240" spans="1:7" ht="24.95" customHeight="1">
      <c r="A240" s="17" t="s">
        <v>695</v>
      </c>
      <c r="B240" s="17"/>
      <c r="C240" s="17"/>
      <c r="D240" s="17"/>
      <c r="E240" s="17"/>
      <c r="F240" s="17"/>
      <c r="G240" s="17"/>
    </row>
    <row r="241" ht="15" customHeight="1"/>
    <row r="242" spans="1:7" ht="50.1" customHeight="1">
      <c r="A242" s="6" t="s">
        <v>377</v>
      </c>
      <c r="B242" s="19" t="s">
        <v>607</v>
      </c>
      <c r="C242" s="19"/>
      <c r="D242" s="6" t="s">
        <v>658</v>
      </c>
      <c r="E242" s="6" t="s">
        <v>659</v>
      </c>
      <c r="F242" s="6" t="s">
        <v>660</v>
      </c>
      <c r="G242" s="6" t="s">
        <v>661</v>
      </c>
    </row>
    <row r="243" spans="1:7" ht="15" customHeight="1">
      <c r="A243" s="6">
        <v>1</v>
      </c>
      <c r="B243" s="19">
        <v>2</v>
      </c>
      <c r="C243" s="19"/>
      <c r="D243" s="6">
        <v>3</v>
      </c>
      <c r="E243" s="6">
        <v>4</v>
      </c>
      <c r="F243" s="6">
        <v>5</v>
      </c>
      <c r="G243" s="6">
        <v>6</v>
      </c>
    </row>
    <row r="244" spans="1:7" ht="39.95" customHeight="1">
      <c r="A244" s="6" t="s">
        <v>517</v>
      </c>
      <c r="B244" s="20" t="s">
        <v>722</v>
      </c>
      <c r="C244" s="20"/>
      <c r="D244" s="6" t="s">
        <v>444</v>
      </c>
      <c r="E244" s="10">
        <v>1</v>
      </c>
      <c r="F244" s="10">
        <v>500000</v>
      </c>
      <c r="G244" s="10">
        <v>500000</v>
      </c>
    </row>
    <row r="245" spans="1:7" ht="24.95" customHeight="1">
      <c r="A245" s="28" t="s">
        <v>579</v>
      </c>
      <c r="B245" s="28"/>
      <c r="C245" s="28"/>
      <c r="D245" s="28"/>
      <c r="E245" s="28"/>
      <c r="F245" s="28"/>
      <c r="G245" s="12">
        <f>SUM(G244:G244)</f>
        <v>500000</v>
      </c>
    </row>
    <row r="246" ht="24.95" customHeight="1"/>
    <row r="247" spans="1:7" ht="20.1" customHeight="1">
      <c r="A247" s="26" t="s">
        <v>468</v>
      </c>
      <c r="B247" s="26"/>
      <c r="C247" s="27" t="s">
        <v>276</v>
      </c>
      <c r="D247" s="27"/>
      <c r="E247" s="27"/>
      <c r="F247" s="27"/>
      <c r="G247" s="27"/>
    </row>
    <row r="248" spans="1:7" ht="20.1" customHeight="1">
      <c r="A248" s="26" t="s">
        <v>469</v>
      </c>
      <c r="B248" s="26"/>
      <c r="C248" s="27" t="s">
        <v>470</v>
      </c>
      <c r="D248" s="27"/>
      <c r="E248" s="27"/>
      <c r="F248" s="27"/>
      <c r="G248" s="27"/>
    </row>
    <row r="249" ht="15" customHeight="1"/>
    <row r="250" spans="1:7" ht="24.95" customHeight="1">
      <c r="A250" s="17" t="s">
        <v>723</v>
      </c>
      <c r="B250" s="17"/>
      <c r="C250" s="17"/>
      <c r="D250" s="17"/>
      <c r="E250" s="17"/>
      <c r="F250" s="17"/>
      <c r="G250" s="17"/>
    </row>
    <row r="251" ht="15" customHeight="1"/>
    <row r="252" spans="1:7" ht="50.1" customHeight="1">
      <c r="A252" s="6" t="s">
        <v>377</v>
      </c>
      <c r="B252" s="19" t="s">
        <v>607</v>
      </c>
      <c r="C252" s="19"/>
      <c r="D252" s="6" t="s">
        <v>658</v>
      </c>
      <c r="E252" s="6" t="s">
        <v>659</v>
      </c>
      <c r="F252" s="6" t="s">
        <v>660</v>
      </c>
      <c r="G252" s="6" t="s">
        <v>661</v>
      </c>
    </row>
    <row r="253" spans="1:7" ht="15" customHeight="1">
      <c r="A253" s="6">
        <v>1</v>
      </c>
      <c r="B253" s="19">
        <v>2</v>
      </c>
      <c r="C253" s="19"/>
      <c r="D253" s="6">
        <v>3</v>
      </c>
      <c r="E253" s="6">
        <v>4</v>
      </c>
      <c r="F253" s="6">
        <v>5</v>
      </c>
      <c r="G253" s="6">
        <v>6</v>
      </c>
    </row>
    <row r="254" spans="1:7" ht="39.95" customHeight="1">
      <c r="A254" s="6" t="s">
        <v>513</v>
      </c>
      <c r="B254" s="20" t="s">
        <v>724</v>
      </c>
      <c r="C254" s="20"/>
      <c r="D254" s="6" t="s">
        <v>444</v>
      </c>
      <c r="E254" s="10">
        <v>1</v>
      </c>
      <c r="F254" s="10">
        <v>100000</v>
      </c>
      <c r="G254" s="10">
        <v>100000</v>
      </c>
    </row>
    <row r="255" spans="1:7" ht="24.95" customHeight="1">
      <c r="A255" s="28" t="s">
        <v>579</v>
      </c>
      <c r="B255" s="28"/>
      <c r="C255" s="28"/>
      <c r="D255" s="28"/>
      <c r="E255" s="28"/>
      <c r="F255" s="28"/>
      <c r="G255" s="12">
        <f>SUM(G254:G254)</f>
        <v>100000</v>
      </c>
    </row>
    <row r="256" ht="24.95" customHeight="1"/>
    <row r="257" spans="1:7" ht="20.1" customHeight="1">
      <c r="A257" s="26" t="s">
        <v>468</v>
      </c>
      <c r="B257" s="26"/>
      <c r="C257" s="27" t="s">
        <v>276</v>
      </c>
      <c r="D257" s="27"/>
      <c r="E257" s="27"/>
      <c r="F257" s="27"/>
      <c r="G257" s="27"/>
    </row>
    <row r="258" spans="1:7" ht="20.1" customHeight="1">
      <c r="A258" s="26" t="s">
        <v>469</v>
      </c>
      <c r="B258" s="26"/>
      <c r="C258" s="27" t="s">
        <v>470</v>
      </c>
      <c r="D258" s="27"/>
      <c r="E258" s="27"/>
      <c r="F258" s="27"/>
      <c r="G258" s="27"/>
    </row>
    <row r="259" ht="15" customHeight="1"/>
    <row r="260" spans="1:7" ht="24.95" customHeight="1">
      <c r="A260" s="17" t="s">
        <v>697</v>
      </c>
      <c r="B260" s="17"/>
      <c r="C260" s="17"/>
      <c r="D260" s="17"/>
      <c r="E260" s="17"/>
      <c r="F260" s="17"/>
      <c r="G260" s="17"/>
    </row>
    <row r="261" ht="15" customHeight="1"/>
    <row r="262" spans="1:7" ht="50.1" customHeight="1">
      <c r="A262" s="6" t="s">
        <v>377</v>
      </c>
      <c r="B262" s="19" t="s">
        <v>607</v>
      </c>
      <c r="C262" s="19"/>
      <c r="D262" s="6" t="s">
        <v>658</v>
      </c>
      <c r="E262" s="6" t="s">
        <v>659</v>
      </c>
      <c r="F262" s="6" t="s">
        <v>660</v>
      </c>
      <c r="G262" s="6" t="s">
        <v>661</v>
      </c>
    </row>
    <row r="263" spans="1:7" ht="15" customHeight="1">
      <c r="A263" s="6">
        <v>1</v>
      </c>
      <c r="B263" s="19">
        <v>2</v>
      </c>
      <c r="C263" s="19"/>
      <c r="D263" s="6">
        <v>3</v>
      </c>
      <c r="E263" s="6">
        <v>4</v>
      </c>
      <c r="F263" s="6">
        <v>5</v>
      </c>
      <c r="G263" s="6">
        <v>6</v>
      </c>
    </row>
    <row r="264" spans="1:7" ht="39.95" customHeight="1">
      <c r="A264" s="6" t="s">
        <v>519</v>
      </c>
      <c r="B264" s="20" t="s">
        <v>698</v>
      </c>
      <c r="C264" s="20"/>
      <c r="D264" s="6" t="s">
        <v>444</v>
      </c>
      <c r="E264" s="10">
        <v>1</v>
      </c>
      <c r="F264" s="10">
        <v>1000000</v>
      </c>
      <c r="G264" s="10">
        <v>1000000</v>
      </c>
    </row>
    <row r="265" spans="1:7" ht="24.95" customHeight="1">
      <c r="A265" s="28" t="s">
        <v>579</v>
      </c>
      <c r="B265" s="28"/>
      <c r="C265" s="28"/>
      <c r="D265" s="28"/>
      <c r="E265" s="28"/>
      <c r="F265" s="28"/>
      <c r="G265" s="12">
        <f>SUM(G264:G264)</f>
        <v>1000000</v>
      </c>
    </row>
    <row r="266" ht="24.95" customHeight="1"/>
    <row r="267" spans="1:7" ht="20.1" customHeight="1">
      <c r="A267" s="26" t="s">
        <v>468</v>
      </c>
      <c r="B267" s="26"/>
      <c r="C267" s="27" t="s">
        <v>276</v>
      </c>
      <c r="D267" s="27"/>
      <c r="E267" s="27"/>
      <c r="F267" s="27"/>
      <c r="G267" s="27"/>
    </row>
    <row r="268" spans="1:7" ht="20.1" customHeight="1">
      <c r="A268" s="26" t="s">
        <v>469</v>
      </c>
      <c r="B268" s="26"/>
      <c r="C268" s="27" t="s">
        <v>470</v>
      </c>
      <c r="D268" s="27"/>
      <c r="E268" s="27"/>
      <c r="F268" s="27"/>
      <c r="G268" s="27"/>
    </row>
    <row r="269" ht="15" customHeight="1"/>
    <row r="270" spans="1:7" ht="24.95" customHeight="1">
      <c r="A270" s="17" t="s">
        <v>699</v>
      </c>
      <c r="B270" s="17"/>
      <c r="C270" s="17"/>
      <c r="D270" s="17"/>
      <c r="E270" s="17"/>
      <c r="F270" s="17"/>
      <c r="G270" s="17"/>
    </row>
    <row r="271" ht="15" customHeight="1"/>
    <row r="272" spans="1:7" ht="50.1" customHeight="1">
      <c r="A272" s="6" t="s">
        <v>377</v>
      </c>
      <c r="B272" s="19" t="s">
        <v>607</v>
      </c>
      <c r="C272" s="19"/>
      <c r="D272" s="6" t="s">
        <v>658</v>
      </c>
      <c r="E272" s="6" t="s">
        <v>659</v>
      </c>
      <c r="F272" s="6" t="s">
        <v>660</v>
      </c>
      <c r="G272" s="6" t="s">
        <v>661</v>
      </c>
    </row>
    <row r="273" spans="1:7" ht="15" customHeight="1">
      <c r="A273" s="6">
        <v>1</v>
      </c>
      <c r="B273" s="19">
        <v>2</v>
      </c>
      <c r="C273" s="19"/>
      <c r="D273" s="6">
        <v>3</v>
      </c>
      <c r="E273" s="6">
        <v>4</v>
      </c>
      <c r="F273" s="6">
        <v>5</v>
      </c>
      <c r="G273" s="6">
        <v>6</v>
      </c>
    </row>
    <row r="274" spans="1:7" ht="60" customHeight="1">
      <c r="A274" s="6" t="s">
        <v>589</v>
      </c>
      <c r="B274" s="20" t="s">
        <v>700</v>
      </c>
      <c r="C274" s="20"/>
      <c r="D274" s="6" t="s">
        <v>444</v>
      </c>
      <c r="E274" s="10">
        <v>1</v>
      </c>
      <c r="F274" s="10">
        <v>1000000</v>
      </c>
      <c r="G274" s="10">
        <v>1000000</v>
      </c>
    </row>
    <row r="275" spans="1:7" ht="24.95" customHeight="1">
      <c r="A275" s="28" t="s">
        <v>579</v>
      </c>
      <c r="B275" s="28"/>
      <c r="C275" s="28"/>
      <c r="D275" s="28"/>
      <c r="E275" s="28"/>
      <c r="F275" s="28"/>
      <c r="G275" s="12">
        <f>SUM(G274:G274)</f>
        <v>1000000</v>
      </c>
    </row>
    <row r="276" ht="24.95" customHeight="1"/>
    <row r="277" spans="1:7" ht="20.1" customHeight="1">
      <c r="A277" s="26" t="s">
        <v>468</v>
      </c>
      <c r="B277" s="26"/>
      <c r="C277" s="27" t="s">
        <v>276</v>
      </c>
      <c r="D277" s="27"/>
      <c r="E277" s="27"/>
      <c r="F277" s="27"/>
      <c r="G277" s="27"/>
    </row>
    <row r="278" spans="1:7" ht="20.1" customHeight="1">
      <c r="A278" s="26" t="s">
        <v>469</v>
      </c>
      <c r="B278" s="26"/>
      <c r="C278" s="27" t="s">
        <v>602</v>
      </c>
      <c r="D278" s="27"/>
      <c r="E278" s="27"/>
      <c r="F278" s="27"/>
      <c r="G278" s="27"/>
    </row>
    <row r="279" ht="15" customHeight="1"/>
    <row r="280" spans="1:7" ht="24.95" customHeight="1">
      <c r="A280" s="17" t="s">
        <v>669</v>
      </c>
      <c r="B280" s="17"/>
      <c r="C280" s="17"/>
      <c r="D280" s="17"/>
      <c r="E280" s="17"/>
      <c r="F280" s="17"/>
      <c r="G280" s="17"/>
    </row>
    <row r="281" ht="15" customHeight="1"/>
    <row r="282" spans="1:7" ht="50.1" customHeight="1">
      <c r="A282" s="6" t="s">
        <v>377</v>
      </c>
      <c r="B282" s="19" t="s">
        <v>607</v>
      </c>
      <c r="C282" s="19"/>
      <c r="D282" s="6" t="s">
        <v>658</v>
      </c>
      <c r="E282" s="6" t="s">
        <v>659</v>
      </c>
      <c r="F282" s="6" t="s">
        <v>660</v>
      </c>
      <c r="G282" s="6" t="s">
        <v>661</v>
      </c>
    </row>
    <row r="283" spans="1:7" ht="15" customHeight="1">
      <c r="A283" s="6">
        <v>1</v>
      </c>
      <c r="B283" s="19">
        <v>2</v>
      </c>
      <c r="C283" s="19"/>
      <c r="D283" s="6">
        <v>3</v>
      </c>
      <c r="E283" s="6">
        <v>4</v>
      </c>
      <c r="F283" s="6">
        <v>5</v>
      </c>
      <c r="G283" s="6">
        <v>6</v>
      </c>
    </row>
    <row r="284" spans="1:7" ht="39.95" customHeight="1">
      <c r="A284" s="6" t="s">
        <v>536</v>
      </c>
      <c r="B284" s="20" t="s">
        <v>725</v>
      </c>
      <c r="C284" s="20"/>
      <c r="D284" s="6" t="s">
        <v>664</v>
      </c>
      <c r="E284" s="10">
        <v>1</v>
      </c>
      <c r="F284" s="10">
        <v>3904624.35</v>
      </c>
      <c r="G284" s="10">
        <v>3904624.35</v>
      </c>
    </row>
    <row r="285" spans="1:7" ht="39.95" customHeight="1">
      <c r="A285" s="6" t="s">
        <v>552</v>
      </c>
      <c r="B285" s="20" t="s">
        <v>726</v>
      </c>
      <c r="C285" s="20"/>
      <c r="D285" s="6" t="s">
        <v>444</v>
      </c>
      <c r="E285" s="10">
        <v>1</v>
      </c>
      <c r="F285" s="10">
        <v>95375.65</v>
      </c>
      <c r="G285" s="10">
        <v>95375.65</v>
      </c>
    </row>
    <row r="286" spans="1:7" ht="24.95" customHeight="1">
      <c r="A286" s="28" t="s">
        <v>579</v>
      </c>
      <c r="B286" s="28"/>
      <c r="C286" s="28"/>
      <c r="D286" s="28"/>
      <c r="E286" s="28"/>
      <c r="F286" s="28"/>
      <c r="G286" s="12">
        <f>SUM(G284:G285)</f>
        <v>4000000</v>
      </c>
    </row>
    <row r="287" ht="24.95" customHeight="1"/>
    <row r="288" spans="1:7" ht="20.1" customHeight="1">
      <c r="A288" s="26" t="s">
        <v>468</v>
      </c>
      <c r="B288" s="26"/>
      <c r="C288" s="27" t="s">
        <v>276</v>
      </c>
      <c r="D288" s="27"/>
      <c r="E288" s="27"/>
      <c r="F288" s="27"/>
      <c r="G288" s="27"/>
    </row>
    <row r="289" spans="1:7" ht="20.1" customHeight="1">
      <c r="A289" s="26" t="s">
        <v>469</v>
      </c>
      <c r="B289" s="26"/>
      <c r="C289" s="27" t="s">
        <v>602</v>
      </c>
      <c r="D289" s="27"/>
      <c r="E289" s="27"/>
      <c r="F289" s="27"/>
      <c r="G289" s="27"/>
    </row>
    <row r="290" ht="15" customHeight="1"/>
    <row r="291" spans="1:7" ht="24.95" customHeight="1">
      <c r="A291" s="17" t="s">
        <v>679</v>
      </c>
      <c r="B291" s="17"/>
      <c r="C291" s="17"/>
      <c r="D291" s="17"/>
      <c r="E291" s="17"/>
      <c r="F291" s="17"/>
      <c r="G291" s="17"/>
    </row>
    <row r="292" ht="15" customHeight="1"/>
    <row r="293" spans="1:7" ht="50.1" customHeight="1">
      <c r="A293" s="6" t="s">
        <v>377</v>
      </c>
      <c r="B293" s="19" t="s">
        <v>607</v>
      </c>
      <c r="C293" s="19"/>
      <c r="D293" s="6" t="s">
        <v>658</v>
      </c>
      <c r="E293" s="6" t="s">
        <v>659</v>
      </c>
      <c r="F293" s="6" t="s">
        <v>660</v>
      </c>
      <c r="G293" s="6" t="s">
        <v>661</v>
      </c>
    </row>
    <row r="294" spans="1:7" ht="15" customHeight="1">
      <c r="A294" s="6">
        <v>1</v>
      </c>
      <c r="B294" s="19">
        <v>2</v>
      </c>
      <c r="C294" s="19"/>
      <c r="D294" s="6">
        <v>3</v>
      </c>
      <c r="E294" s="6">
        <v>4</v>
      </c>
      <c r="F294" s="6">
        <v>5</v>
      </c>
      <c r="G294" s="6">
        <v>6</v>
      </c>
    </row>
    <row r="295" spans="1:7" ht="39.95" customHeight="1">
      <c r="A295" s="6" t="s">
        <v>523</v>
      </c>
      <c r="B295" s="20" t="s">
        <v>727</v>
      </c>
      <c r="C295" s="20"/>
      <c r="D295" s="6" t="s">
        <v>664</v>
      </c>
      <c r="E295" s="10">
        <v>1</v>
      </c>
      <c r="F295" s="10">
        <v>215956.8</v>
      </c>
      <c r="G295" s="10">
        <v>215956.8</v>
      </c>
    </row>
    <row r="296" spans="1:7" ht="39.95" customHeight="1">
      <c r="A296" s="6" t="s">
        <v>553</v>
      </c>
      <c r="B296" s="20" t="s">
        <v>728</v>
      </c>
      <c r="C296" s="20"/>
      <c r="D296" s="6" t="s">
        <v>729</v>
      </c>
      <c r="E296" s="10">
        <v>1</v>
      </c>
      <c r="F296" s="10">
        <v>221034.57</v>
      </c>
      <c r="G296" s="10">
        <v>221034.57</v>
      </c>
    </row>
    <row r="297" spans="1:7" ht="24.95" customHeight="1">
      <c r="A297" s="28" t="s">
        <v>579</v>
      </c>
      <c r="B297" s="28"/>
      <c r="C297" s="28"/>
      <c r="D297" s="28"/>
      <c r="E297" s="28"/>
      <c r="F297" s="28"/>
      <c r="G297" s="12">
        <f>SUM(G295:G296)</f>
        <v>436991.37</v>
      </c>
    </row>
    <row r="298" ht="24.95" customHeight="1"/>
    <row r="299" spans="1:7" ht="20.1" customHeight="1">
      <c r="A299" s="26" t="s">
        <v>468</v>
      </c>
      <c r="B299" s="26"/>
      <c r="C299" s="27" t="s">
        <v>276</v>
      </c>
      <c r="D299" s="27"/>
      <c r="E299" s="27"/>
      <c r="F299" s="27"/>
      <c r="G299" s="27"/>
    </row>
    <row r="300" spans="1:7" ht="20.1" customHeight="1">
      <c r="A300" s="26" t="s">
        <v>469</v>
      </c>
      <c r="B300" s="26"/>
      <c r="C300" s="27" t="s">
        <v>602</v>
      </c>
      <c r="D300" s="27"/>
      <c r="E300" s="27"/>
      <c r="F300" s="27"/>
      <c r="G300" s="27"/>
    </row>
    <row r="301" ht="15" customHeight="1"/>
    <row r="302" spans="1:7" ht="24.95" customHeight="1">
      <c r="A302" s="17" t="s">
        <v>657</v>
      </c>
      <c r="B302" s="17"/>
      <c r="C302" s="17"/>
      <c r="D302" s="17"/>
      <c r="E302" s="17"/>
      <c r="F302" s="17"/>
      <c r="G302" s="17"/>
    </row>
    <row r="303" ht="15" customHeight="1"/>
    <row r="304" spans="1:7" ht="50.1" customHeight="1">
      <c r="A304" s="6" t="s">
        <v>377</v>
      </c>
      <c r="B304" s="19" t="s">
        <v>607</v>
      </c>
      <c r="C304" s="19"/>
      <c r="D304" s="6" t="s">
        <v>658</v>
      </c>
      <c r="E304" s="6" t="s">
        <v>659</v>
      </c>
      <c r="F304" s="6" t="s">
        <v>660</v>
      </c>
      <c r="G304" s="6" t="s">
        <v>661</v>
      </c>
    </row>
    <row r="305" spans="1:7" ht="15" customHeight="1">
      <c r="A305" s="6">
        <v>1</v>
      </c>
      <c r="B305" s="19">
        <v>2</v>
      </c>
      <c r="C305" s="19"/>
      <c r="D305" s="6">
        <v>3</v>
      </c>
      <c r="E305" s="6">
        <v>4</v>
      </c>
      <c r="F305" s="6">
        <v>5</v>
      </c>
      <c r="G305" s="6">
        <v>6</v>
      </c>
    </row>
    <row r="306" spans="1:7" ht="24.95" customHeight="1">
      <c r="A306" s="28" t="s">
        <v>579</v>
      </c>
      <c r="B306" s="28"/>
      <c r="C306" s="28"/>
      <c r="D306" s="28"/>
      <c r="E306" s="28"/>
      <c r="F306" s="28"/>
      <c r="G306" s="12"/>
    </row>
    <row r="307" ht="24.95" customHeight="1"/>
    <row r="308" spans="1:7" ht="20.1" customHeight="1">
      <c r="A308" s="26" t="s">
        <v>468</v>
      </c>
      <c r="B308" s="26"/>
      <c r="C308" s="27" t="s">
        <v>276</v>
      </c>
      <c r="D308" s="27"/>
      <c r="E308" s="27"/>
      <c r="F308" s="27"/>
      <c r="G308" s="27"/>
    </row>
    <row r="309" spans="1:7" ht="20.1" customHeight="1">
      <c r="A309" s="26" t="s">
        <v>469</v>
      </c>
      <c r="B309" s="26"/>
      <c r="C309" s="27" t="s">
        <v>602</v>
      </c>
      <c r="D309" s="27"/>
      <c r="E309" s="27"/>
      <c r="F309" s="27"/>
      <c r="G309" s="27"/>
    </row>
    <row r="310" ht="15" customHeight="1"/>
    <row r="311" spans="1:7" ht="24.95" customHeight="1">
      <c r="A311" s="17" t="s">
        <v>657</v>
      </c>
      <c r="B311" s="17"/>
      <c r="C311" s="17"/>
      <c r="D311" s="17"/>
      <c r="E311" s="17"/>
      <c r="F311" s="17"/>
      <c r="G311" s="17"/>
    </row>
    <row r="312" ht="15" customHeight="1"/>
    <row r="313" spans="1:7" ht="50.1" customHeight="1">
      <c r="A313" s="6" t="s">
        <v>377</v>
      </c>
      <c r="B313" s="19" t="s">
        <v>607</v>
      </c>
      <c r="C313" s="19"/>
      <c r="D313" s="6" t="s">
        <v>658</v>
      </c>
      <c r="E313" s="6" t="s">
        <v>659</v>
      </c>
      <c r="F313" s="6" t="s">
        <v>660</v>
      </c>
      <c r="G313" s="6" t="s">
        <v>661</v>
      </c>
    </row>
    <row r="314" spans="1:7" ht="15" customHeight="1">
      <c r="A314" s="6">
        <v>1</v>
      </c>
      <c r="B314" s="19">
        <v>2</v>
      </c>
      <c r="C314" s="19"/>
      <c r="D314" s="6">
        <v>3</v>
      </c>
      <c r="E314" s="6">
        <v>4</v>
      </c>
      <c r="F314" s="6">
        <v>5</v>
      </c>
      <c r="G314" s="6">
        <v>6</v>
      </c>
    </row>
    <row r="315" spans="1:7" ht="24.95" customHeight="1">
      <c r="A315" s="28" t="s">
        <v>579</v>
      </c>
      <c r="B315" s="28"/>
      <c r="C315" s="28"/>
      <c r="D315" s="28"/>
      <c r="E315" s="28"/>
      <c r="F315" s="28"/>
      <c r="G315" s="12"/>
    </row>
    <row r="316" ht="24.95" customHeight="1"/>
    <row r="317" spans="1:7" ht="20.1" customHeight="1">
      <c r="A317" s="26" t="s">
        <v>468</v>
      </c>
      <c r="B317" s="26"/>
      <c r="C317" s="27" t="s">
        <v>276</v>
      </c>
      <c r="D317" s="27"/>
      <c r="E317" s="27"/>
      <c r="F317" s="27"/>
      <c r="G317" s="27"/>
    </row>
    <row r="318" spans="1:7" ht="20.1" customHeight="1">
      <c r="A318" s="26" t="s">
        <v>469</v>
      </c>
      <c r="B318" s="26"/>
      <c r="C318" s="27" t="s">
        <v>602</v>
      </c>
      <c r="D318" s="27"/>
      <c r="E318" s="27"/>
      <c r="F318" s="27"/>
      <c r="G318" s="27"/>
    </row>
    <row r="319" ht="15" customHeight="1"/>
    <row r="320" spans="1:7" ht="24.95" customHeight="1">
      <c r="A320" s="17" t="s">
        <v>690</v>
      </c>
      <c r="B320" s="17"/>
      <c r="C320" s="17"/>
      <c r="D320" s="17"/>
      <c r="E320" s="17"/>
      <c r="F320" s="17"/>
      <c r="G320" s="17"/>
    </row>
    <row r="321" ht="15" customHeight="1"/>
    <row r="322" spans="1:7" ht="50.1" customHeight="1">
      <c r="A322" s="6" t="s">
        <v>377</v>
      </c>
      <c r="B322" s="19" t="s">
        <v>607</v>
      </c>
      <c r="C322" s="19"/>
      <c r="D322" s="6" t="s">
        <v>658</v>
      </c>
      <c r="E322" s="6" t="s">
        <v>659</v>
      </c>
      <c r="F322" s="6" t="s">
        <v>660</v>
      </c>
      <c r="G322" s="6" t="s">
        <v>661</v>
      </c>
    </row>
    <row r="323" spans="1:7" ht="15" customHeight="1">
      <c r="A323" s="6">
        <v>1</v>
      </c>
      <c r="B323" s="19">
        <v>2</v>
      </c>
      <c r="C323" s="19"/>
      <c r="D323" s="6">
        <v>3</v>
      </c>
      <c r="E323" s="6">
        <v>4</v>
      </c>
      <c r="F323" s="6">
        <v>5</v>
      </c>
      <c r="G323" s="6">
        <v>6</v>
      </c>
    </row>
    <row r="324" spans="1:7" ht="39.95" customHeight="1">
      <c r="A324" s="6" t="s">
        <v>526</v>
      </c>
      <c r="B324" s="20" t="s">
        <v>691</v>
      </c>
      <c r="C324" s="20"/>
      <c r="D324" s="6" t="s">
        <v>444</v>
      </c>
      <c r="E324" s="10">
        <v>30000</v>
      </c>
      <c r="F324" s="10">
        <v>98.750053</v>
      </c>
      <c r="G324" s="10">
        <v>2962501.59</v>
      </c>
    </row>
    <row r="325" spans="1:7" ht="39.95" customHeight="1">
      <c r="A325" s="6" t="s">
        <v>528</v>
      </c>
      <c r="B325" s="20" t="s">
        <v>730</v>
      </c>
      <c r="C325" s="20"/>
      <c r="D325" s="6" t="s">
        <v>664</v>
      </c>
      <c r="E325" s="10">
        <v>10000</v>
      </c>
      <c r="F325" s="10">
        <v>1085.250169</v>
      </c>
      <c r="G325" s="10">
        <v>10852501.69</v>
      </c>
    </row>
    <row r="326" spans="1:7" ht="24.95" customHeight="1">
      <c r="A326" s="28" t="s">
        <v>579</v>
      </c>
      <c r="B326" s="28"/>
      <c r="C326" s="28"/>
      <c r="D326" s="28"/>
      <c r="E326" s="28"/>
      <c r="F326" s="28"/>
      <c r="G326" s="12">
        <f>SUM(G324:G325)</f>
        <v>13815003.28</v>
      </c>
    </row>
    <row r="327" ht="24.95" customHeight="1"/>
    <row r="328" spans="1:7" ht="20.1" customHeight="1">
      <c r="A328" s="26" t="s">
        <v>468</v>
      </c>
      <c r="B328" s="26"/>
      <c r="C328" s="27" t="s">
        <v>276</v>
      </c>
      <c r="D328" s="27"/>
      <c r="E328" s="27"/>
      <c r="F328" s="27"/>
      <c r="G328" s="27"/>
    </row>
    <row r="329" spans="1:7" ht="20.1" customHeight="1">
      <c r="A329" s="26" t="s">
        <v>469</v>
      </c>
      <c r="B329" s="26"/>
      <c r="C329" s="27" t="s">
        <v>602</v>
      </c>
      <c r="D329" s="27"/>
      <c r="E329" s="27"/>
      <c r="F329" s="27"/>
      <c r="G329" s="27"/>
    </row>
    <row r="330" ht="15" customHeight="1"/>
    <row r="331" spans="1:7" ht="24.95" customHeight="1">
      <c r="A331" s="17" t="s">
        <v>697</v>
      </c>
      <c r="B331" s="17"/>
      <c r="C331" s="17"/>
      <c r="D331" s="17"/>
      <c r="E331" s="17"/>
      <c r="F331" s="17"/>
      <c r="G331" s="17"/>
    </row>
    <row r="332" ht="15" customHeight="1"/>
    <row r="333" spans="1:7" ht="50.1" customHeight="1">
      <c r="A333" s="6" t="s">
        <v>377</v>
      </c>
      <c r="B333" s="19" t="s">
        <v>607</v>
      </c>
      <c r="C333" s="19"/>
      <c r="D333" s="6" t="s">
        <v>658</v>
      </c>
      <c r="E333" s="6" t="s">
        <v>659</v>
      </c>
      <c r="F333" s="6" t="s">
        <v>660</v>
      </c>
      <c r="G333" s="6" t="s">
        <v>661</v>
      </c>
    </row>
    <row r="334" spans="1:7" ht="15" customHeight="1">
      <c r="A334" s="6">
        <v>1</v>
      </c>
      <c r="B334" s="19">
        <v>2</v>
      </c>
      <c r="C334" s="19"/>
      <c r="D334" s="6">
        <v>3</v>
      </c>
      <c r="E334" s="6">
        <v>4</v>
      </c>
      <c r="F334" s="6">
        <v>5</v>
      </c>
      <c r="G334" s="6">
        <v>6</v>
      </c>
    </row>
    <row r="335" spans="1:7" ht="39.95" customHeight="1">
      <c r="A335" s="6" t="s">
        <v>591</v>
      </c>
      <c r="B335" s="20" t="s">
        <v>731</v>
      </c>
      <c r="C335" s="20"/>
      <c r="D335" s="6" t="s">
        <v>444</v>
      </c>
      <c r="E335" s="10">
        <v>100</v>
      </c>
      <c r="F335" s="10">
        <v>7360.6554</v>
      </c>
      <c r="G335" s="10">
        <v>736065.54</v>
      </c>
    </row>
    <row r="336" spans="1:7" ht="24.95" customHeight="1">
      <c r="A336" s="28" t="s">
        <v>579</v>
      </c>
      <c r="B336" s="28"/>
      <c r="C336" s="28"/>
      <c r="D336" s="28"/>
      <c r="E336" s="28"/>
      <c r="F336" s="28"/>
      <c r="G336" s="12">
        <f>SUM(G335:G335)</f>
        <v>736065.54</v>
      </c>
    </row>
    <row r="337" ht="24.95" customHeight="1"/>
    <row r="338" spans="1:7" ht="20.1" customHeight="1">
      <c r="A338" s="26" t="s">
        <v>468</v>
      </c>
      <c r="B338" s="26"/>
      <c r="C338" s="27" t="s">
        <v>345</v>
      </c>
      <c r="D338" s="27"/>
      <c r="E338" s="27"/>
      <c r="F338" s="27"/>
      <c r="G338" s="27"/>
    </row>
    <row r="339" spans="1:7" ht="20.1" customHeight="1">
      <c r="A339" s="26" t="s">
        <v>469</v>
      </c>
      <c r="B339" s="26"/>
      <c r="C339" s="27" t="s">
        <v>580</v>
      </c>
      <c r="D339" s="27"/>
      <c r="E339" s="27"/>
      <c r="F339" s="27"/>
      <c r="G339" s="27"/>
    </row>
    <row r="340" ht="15" customHeight="1"/>
    <row r="341" spans="1:7" ht="24.95" customHeight="1">
      <c r="A341" s="17" t="s">
        <v>666</v>
      </c>
      <c r="B341" s="17"/>
      <c r="C341" s="17"/>
      <c r="D341" s="17"/>
      <c r="E341" s="17"/>
      <c r="F341" s="17"/>
      <c r="G341" s="17"/>
    </row>
    <row r="342" ht="15" customHeight="1"/>
    <row r="343" spans="1:7" ht="50.1" customHeight="1">
      <c r="A343" s="6" t="s">
        <v>377</v>
      </c>
      <c r="B343" s="19" t="s">
        <v>607</v>
      </c>
      <c r="C343" s="19"/>
      <c r="D343" s="6" t="s">
        <v>658</v>
      </c>
      <c r="E343" s="6" t="s">
        <v>659</v>
      </c>
      <c r="F343" s="6" t="s">
        <v>660</v>
      </c>
      <c r="G343" s="6" t="s">
        <v>661</v>
      </c>
    </row>
    <row r="344" spans="1:7" ht="15" customHeight="1">
      <c r="A344" s="6">
        <v>1</v>
      </c>
      <c r="B344" s="19">
        <v>2</v>
      </c>
      <c r="C344" s="19"/>
      <c r="D344" s="6">
        <v>3</v>
      </c>
      <c r="E344" s="6">
        <v>4</v>
      </c>
      <c r="F344" s="6">
        <v>5</v>
      </c>
      <c r="G344" s="6">
        <v>6</v>
      </c>
    </row>
    <row r="345" spans="1:7" ht="39.95" customHeight="1">
      <c r="A345" s="6" t="s">
        <v>487</v>
      </c>
      <c r="B345" s="20" t="s">
        <v>732</v>
      </c>
      <c r="C345" s="20"/>
      <c r="D345" s="6" t="s">
        <v>664</v>
      </c>
      <c r="E345" s="10">
        <v>1</v>
      </c>
      <c r="F345" s="10">
        <v>2150000</v>
      </c>
      <c r="G345" s="10">
        <v>2150000</v>
      </c>
    </row>
    <row r="346" spans="1:7" ht="39.95" customHeight="1">
      <c r="A346" s="6" t="s">
        <v>491</v>
      </c>
      <c r="B346" s="20" t="s">
        <v>733</v>
      </c>
      <c r="C346" s="20"/>
      <c r="D346" s="6" t="s">
        <v>664</v>
      </c>
      <c r="E346" s="10">
        <v>1</v>
      </c>
      <c r="F346" s="10">
        <v>4348692.78</v>
      </c>
      <c r="G346" s="10">
        <v>4348692.78</v>
      </c>
    </row>
    <row r="347" spans="1:7" ht="39.95" customHeight="1">
      <c r="A347" s="6" t="s">
        <v>546</v>
      </c>
      <c r="B347" s="20" t="s">
        <v>734</v>
      </c>
      <c r="C347" s="20"/>
      <c r="D347" s="6" t="s">
        <v>444</v>
      </c>
      <c r="E347" s="10">
        <v>1</v>
      </c>
      <c r="F347" s="10">
        <v>506000</v>
      </c>
      <c r="G347" s="10">
        <v>506000</v>
      </c>
    </row>
    <row r="348" spans="1:7" ht="24.95" customHeight="1">
      <c r="A348" s="28" t="s">
        <v>579</v>
      </c>
      <c r="B348" s="28"/>
      <c r="C348" s="28"/>
      <c r="D348" s="28"/>
      <c r="E348" s="28"/>
      <c r="F348" s="28"/>
      <c r="G348" s="12">
        <f>SUM(G345:G347)</f>
        <v>7004692.78</v>
      </c>
    </row>
    <row r="349" ht="24.95" customHeight="1"/>
    <row r="350" spans="1:7" ht="20.1" customHeight="1">
      <c r="A350" s="26" t="s">
        <v>468</v>
      </c>
      <c r="B350" s="26"/>
      <c r="C350" s="27" t="s">
        <v>345</v>
      </c>
      <c r="D350" s="27"/>
      <c r="E350" s="27"/>
      <c r="F350" s="27"/>
      <c r="G350" s="27"/>
    </row>
    <row r="351" spans="1:7" ht="20.1" customHeight="1">
      <c r="A351" s="26" t="s">
        <v>469</v>
      </c>
      <c r="B351" s="26"/>
      <c r="C351" s="27" t="s">
        <v>470</v>
      </c>
      <c r="D351" s="27"/>
      <c r="E351" s="27"/>
      <c r="F351" s="27"/>
      <c r="G351" s="27"/>
    </row>
    <row r="352" ht="15" customHeight="1"/>
    <row r="353" spans="1:7" ht="24.95" customHeight="1">
      <c r="A353" s="17" t="s">
        <v>666</v>
      </c>
      <c r="B353" s="17"/>
      <c r="C353" s="17"/>
      <c r="D353" s="17"/>
      <c r="E353" s="17"/>
      <c r="F353" s="17"/>
      <c r="G353" s="17"/>
    </row>
    <row r="354" ht="15" customHeight="1"/>
    <row r="355" spans="1:7" ht="50.1" customHeight="1">
      <c r="A355" s="6" t="s">
        <v>377</v>
      </c>
      <c r="B355" s="19" t="s">
        <v>607</v>
      </c>
      <c r="C355" s="19"/>
      <c r="D355" s="6" t="s">
        <v>658</v>
      </c>
      <c r="E355" s="6" t="s">
        <v>659</v>
      </c>
      <c r="F355" s="6" t="s">
        <v>660</v>
      </c>
      <c r="G355" s="6" t="s">
        <v>661</v>
      </c>
    </row>
    <row r="356" spans="1:7" ht="15" customHeight="1">
      <c r="A356" s="6">
        <v>1</v>
      </c>
      <c r="B356" s="19">
        <v>2</v>
      </c>
      <c r="C356" s="19"/>
      <c r="D356" s="6">
        <v>3</v>
      </c>
      <c r="E356" s="6">
        <v>4</v>
      </c>
      <c r="F356" s="6">
        <v>5</v>
      </c>
      <c r="G356" s="6">
        <v>6</v>
      </c>
    </row>
    <row r="357" spans="1:7" ht="39.95" customHeight="1">
      <c r="A357" s="6" t="s">
        <v>487</v>
      </c>
      <c r="B357" s="20" t="s">
        <v>735</v>
      </c>
      <c r="C357" s="20"/>
      <c r="D357" s="6" t="s">
        <v>664</v>
      </c>
      <c r="E357" s="10">
        <v>1</v>
      </c>
      <c r="F357" s="10">
        <v>2200000</v>
      </c>
      <c r="G357" s="10">
        <v>2200000</v>
      </c>
    </row>
    <row r="358" spans="1:7" ht="39.95" customHeight="1">
      <c r="A358" s="6" t="s">
        <v>491</v>
      </c>
      <c r="B358" s="20" t="s">
        <v>736</v>
      </c>
      <c r="C358" s="20"/>
      <c r="D358" s="6" t="s">
        <v>664</v>
      </c>
      <c r="E358" s="10">
        <v>1</v>
      </c>
      <c r="F358" s="10">
        <v>10928861.7</v>
      </c>
      <c r="G358" s="10">
        <v>10928861.7</v>
      </c>
    </row>
    <row r="359" spans="1:7" ht="39.95" customHeight="1">
      <c r="A359" s="6" t="s">
        <v>546</v>
      </c>
      <c r="B359" s="20" t="s">
        <v>734</v>
      </c>
      <c r="C359" s="20"/>
      <c r="D359" s="6" t="s">
        <v>444</v>
      </c>
      <c r="E359" s="10">
        <v>1</v>
      </c>
      <c r="F359" s="10">
        <v>1800000</v>
      </c>
      <c r="G359" s="10">
        <v>1800000</v>
      </c>
    </row>
    <row r="360" spans="1:7" ht="24.95" customHeight="1">
      <c r="A360" s="28" t="s">
        <v>579</v>
      </c>
      <c r="B360" s="28"/>
      <c r="C360" s="28"/>
      <c r="D360" s="28"/>
      <c r="E360" s="28"/>
      <c r="F360" s="28"/>
      <c r="G360" s="12">
        <f>SUM(G357:G359)</f>
        <v>14928861.7</v>
      </c>
    </row>
  </sheetData>
  <sheetProtection password="9E93" sheet="1" objects="1" scenarios="1"/>
  <mergeCells count="328">
    <mergeCell ref="B359:C359"/>
    <mergeCell ref="A360:F360"/>
    <mergeCell ref="A353:G353"/>
    <mergeCell ref="B355:C355"/>
    <mergeCell ref="B356:C356"/>
    <mergeCell ref="B357:C357"/>
    <mergeCell ref="B358:C358"/>
    <mergeCell ref="B347:C347"/>
    <mergeCell ref="A348:F348"/>
    <mergeCell ref="A350:B350"/>
    <mergeCell ref="C350:G350"/>
    <mergeCell ref="A351:B351"/>
    <mergeCell ref="C351:G351"/>
    <mergeCell ref="A341:G341"/>
    <mergeCell ref="B343:C343"/>
    <mergeCell ref="B344:C344"/>
    <mergeCell ref="B345:C345"/>
    <mergeCell ref="B346:C346"/>
    <mergeCell ref="B335:C335"/>
    <mergeCell ref="A336:F336"/>
    <mergeCell ref="A338:B338"/>
    <mergeCell ref="C338:G338"/>
    <mergeCell ref="A339:B339"/>
    <mergeCell ref="C339:G339"/>
    <mergeCell ref="A329:B329"/>
    <mergeCell ref="C329:G329"/>
    <mergeCell ref="A331:G331"/>
    <mergeCell ref="B333:C333"/>
    <mergeCell ref="B334:C334"/>
    <mergeCell ref="B324:C324"/>
    <mergeCell ref="B325:C325"/>
    <mergeCell ref="A326:F326"/>
    <mergeCell ref="A328:B328"/>
    <mergeCell ref="C328:G328"/>
    <mergeCell ref="A318:B318"/>
    <mergeCell ref="C318:G318"/>
    <mergeCell ref="A320:G320"/>
    <mergeCell ref="B322:C322"/>
    <mergeCell ref="B323:C323"/>
    <mergeCell ref="A311:G311"/>
    <mergeCell ref="B313:C313"/>
    <mergeCell ref="B314:C314"/>
    <mergeCell ref="A315:F315"/>
    <mergeCell ref="A317:B317"/>
    <mergeCell ref="C317:G317"/>
    <mergeCell ref="A306:F306"/>
    <mergeCell ref="A308:B308"/>
    <mergeCell ref="C308:G308"/>
    <mergeCell ref="A309:B309"/>
    <mergeCell ref="C309:G309"/>
    <mergeCell ref="A300:B300"/>
    <mergeCell ref="C300:G300"/>
    <mergeCell ref="A302:G302"/>
    <mergeCell ref="B304:C304"/>
    <mergeCell ref="B305:C305"/>
    <mergeCell ref="B295:C295"/>
    <mergeCell ref="B296:C296"/>
    <mergeCell ref="A297:F297"/>
    <mergeCell ref="A299:B299"/>
    <mergeCell ref="C299:G299"/>
    <mergeCell ref="A289:B289"/>
    <mergeCell ref="C289:G289"/>
    <mergeCell ref="A291:G291"/>
    <mergeCell ref="B293:C293"/>
    <mergeCell ref="B294:C294"/>
    <mergeCell ref="B284:C284"/>
    <mergeCell ref="B285:C285"/>
    <mergeCell ref="A286:F286"/>
    <mergeCell ref="A288:B288"/>
    <mergeCell ref="C288:G288"/>
    <mergeCell ref="A278:B278"/>
    <mergeCell ref="C278:G278"/>
    <mergeCell ref="A280:G280"/>
    <mergeCell ref="B282:C282"/>
    <mergeCell ref="B283:C283"/>
    <mergeCell ref="B272:C272"/>
    <mergeCell ref="B273:C273"/>
    <mergeCell ref="B274:C274"/>
    <mergeCell ref="A275:F275"/>
    <mergeCell ref="A277:B277"/>
    <mergeCell ref="C277:G277"/>
    <mergeCell ref="A267:B267"/>
    <mergeCell ref="C267:G267"/>
    <mergeCell ref="A268:B268"/>
    <mergeCell ref="C268:G268"/>
    <mergeCell ref="A270:G270"/>
    <mergeCell ref="A260:G260"/>
    <mergeCell ref="B262:C262"/>
    <mergeCell ref="B263:C263"/>
    <mergeCell ref="B264:C264"/>
    <mergeCell ref="A265:F265"/>
    <mergeCell ref="B254:C254"/>
    <mergeCell ref="A255:F255"/>
    <mergeCell ref="A257:B257"/>
    <mergeCell ref="C257:G257"/>
    <mergeCell ref="A258:B258"/>
    <mergeCell ref="C258:G258"/>
    <mergeCell ref="A248:B248"/>
    <mergeCell ref="C248:G248"/>
    <mergeCell ref="A250:G250"/>
    <mergeCell ref="B252:C252"/>
    <mergeCell ref="B253:C253"/>
    <mergeCell ref="B242:C242"/>
    <mergeCell ref="B243:C243"/>
    <mergeCell ref="B244:C244"/>
    <mergeCell ref="A245:F245"/>
    <mergeCell ref="A247:B247"/>
    <mergeCell ref="C247:G247"/>
    <mergeCell ref="A237:B237"/>
    <mergeCell ref="C237:G237"/>
    <mergeCell ref="A238:B238"/>
    <mergeCell ref="C238:G238"/>
    <mergeCell ref="A240:G240"/>
    <mergeCell ref="B231:C231"/>
    <mergeCell ref="B232:C232"/>
    <mergeCell ref="B233:C233"/>
    <mergeCell ref="B234:C234"/>
    <mergeCell ref="A235:F235"/>
    <mergeCell ref="A226:B226"/>
    <mergeCell ref="C226:G226"/>
    <mergeCell ref="A227:B227"/>
    <mergeCell ref="C227:G227"/>
    <mergeCell ref="A229:G229"/>
    <mergeCell ref="A219:G219"/>
    <mergeCell ref="B221:C221"/>
    <mergeCell ref="B222:C222"/>
    <mergeCell ref="B223:C223"/>
    <mergeCell ref="A224:F224"/>
    <mergeCell ref="B213:C213"/>
    <mergeCell ref="A214:F214"/>
    <mergeCell ref="A216:B216"/>
    <mergeCell ref="C216:G216"/>
    <mergeCell ref="A217:B217"/>
    <mergeCell ref="C217:G217"/>
    <mergeCell ref="A207:B207"/>
    <mergeCell ref="C207:G207"/>
    <mergeCell ref="A209:G209"/>
    <mergeCell ref="B211:C211"/>
    <mergeCell ref="B212:C212"/>
    <mergeCell ref="B201:C201"/>
    <mergeCell ref="B202:C202"/>
    <mergeCell ref="B203:C203"/>
    <mergeCell ref="A204:F204"/>
    <mergeCell ref="A206:B206"/>
    <mergeCell ref="C206:G206"/>
    <mergeCell ref="A195:G195"/>
    <mergeCell ref="B197:C197"/>
    <mergeCell ref="B198:C198"/>
    <mergeCell ref="B199:C199"/>
    <mergeCell ref="B200:C200"/>
    <mergeCell ref="B189:C189"/>
    <mergeCell ref="A190:F190"/>
    <mergeCell ref="A192:B192"/>
    <mergeCell ref="C192:G192"/>
    <mergeCell ref="A193:B193"/>
    <mergeCell ref="C193:G193"/>
    <mergeCell ref="B184:C184"/>
    <mergeCell ref="B185:C185"/>
    <mergeCell ref="B186:C186"/>
    <mergeCell ref="B187:C187"/>
    <mergeCell ref="B188:C188"/>
    <mergeCell ref="B179:C179"/>
    <mergeCell ref="B180:C180"/>
    <mergeCell ref="B181:C181"/>
    <mergeCell ref="B182:C182"/>
    <mergeCell ref="B183:C183"/>
    <mergeCell ref="A173:B173"/>
    <mergeCell ref="C173:G173"/>
    <mergeCell ref="A175:G175"/>
    <mergeCell ref="B177:C177"/>
    <mergeCell ref="B178:C178"/>
    <mergeCell ref="B168:C168"/>
    <mergeCell ref="B169:C169"/>
    <mergeCell ref="A170:F170"/>
    <mergeCell ref="A172:B172"/>
    <mergeCell ref="C172:G172"/>
    <mergeCell ref="A162:G162"/>
    <mergeCell ref="B164:C164"/>
    <mergeCell ref="B165:C165"/>
    <mergeCell ref="B166:C166"/>
    <mergeCell ref="B167:C167"/>
    <mergeCell ref="B156:C156"/>
    <mergeCell ref="A157:F157"/>
    <mergeCell ref="A159:B159"/>
    <mergeCell ref="C159:G159"/>
    <mergeCell ref="A160:B160"/>
    <mergeCell ref="C160:G160"/>
    <mergeCell ref="B151:C151"/>
    <mergeCell ref="B152:C152"/>
    <mergeCell ref="B153:C153"/>
    <mergeCell ref="B154:C154"/>
    <mergeCell ref="B155:C155"/>
    <mergeCell ref="A146:B146"/>
    <mergeCell ref="C146:G146"/>
    <mergeCell ref="A147:B147"/>
    <mergeCell ref="C147:G147"/>
    <mergeCell ref="A149:G149"/>
    <mergeCell ref="A139:G139"/>
    <mergeCell ref="B141:C141"/>
    <mergeCell ref="B142:C142"/>
    <mergeCell ref="B143:C143"/>
    <mergeCell ref="A144:F144"/>
    <mergeCell ref="B133:C133"/>
    <mergeCell ref="A134:F134"/>
    <mergeCell ref="A136:B136"/>
    <mergeCell ref="C136:G136"/>
    <mergeCell ref="A137:B137"/>
    <mergeCell ref="C137:G137"/>
    <mergeCell ref="A127:B127"/>
    <mergeCell ref="C127:G127"/>
    <mergeCell ref="A129:G129"/>
    <mergeCell ref="B131:C131"/>
    <mergeCell ref="B132:C132"/>
    <mergeCell ref="A120:G120"/>
    <mergeCell ref="B122:C122"/>
    <mergeCell ref="B123:C123"/>
    <mergeCell ref="A124:F124"/>
    <mergeCell ref="A126:B126"/>
    <mergeCell ref="C126:G126"/>
    <mergeCell ref="B114:C114"/>
    <mergeCell ref="A115:F115"/>
    <mergeCell ref="A117:B117"/>
    <mergeCell ref="C117:G117"/>
    <mergeCell ref="A118:B118"/>
    <mergeCell ref="C118:G118"/>
    <mergeCell ref="A108:B108"/>
    <mergeCell ref="C108:G108"/>
    <mergeCell ref="A110:G110"/>
    <mergeCell ref="B112:C112"/>
    <mergeCell ref="B113:C113"/>
    <mergeCell ref="B103:C103"/>
    <mergeCell ref="B104:C104"/>
    <mergeCell ref="A105:F105"/>
    <mergeCell ref="A107:B107"/>
    <mergeCell ref="C107:G107"/>
    <mergeCell ref="A97:B97"/>
    <mergeCell ref="C97:G97"/>
    <mergeCell ref="A99:G99"/>
    <mergeCell ref="B101:C101"/>
    <mergeCell ref="B102:C102"/>
    <mergeCell ref="B91:C91"/>
    <mergeCell ref="B92:C92"/>
    <mergeCell ref="B93:C93"/>
    <mergeCell ref="A94:F94"/>
    <mergeCell ref="A96:B96"/>
    <mergeCell ref="C96:G96"/>
    <mergeCell ref="A86:B86"/>
    <mergeCell ref="C86:G86"/>
    <mergeCell ref="A87:B87"/>
    <mergeCell ref="C87:G87"/>
    <mergeCell ref="A89:G89"/>
    <mergeCell ref="A79:G79"/>
    <mergeCell ref="B81:C81"/>
    <mergeCell ref="B82:C82"/>
    <mergeCell ref="B83:C83"/>
    <mergeCell ref="A84:F84"/>
    <mergeCell ref="B73:C73"/>
    <mergeCell ref="A74:F74"/>
    <mergeCell ref="A76:B76"/>
    <mergeCell ref="C76:G76"/>
    <mergeCell ref="A77:B77"/>
    <mergeCell ref="C77:G77"/>
    <mergeCell ref="A67:B67"/>
    <mergeCell ref="C67:G67"/>
    <mergeCell ref="A69:G69"/>
    <mergeCell ref="B71:C71"/>
    <mergeCell ref="B72:C72"/>
    <mergeCell ref="B61:C61"/>
    <mergeCell ref="B62:C62"/>
    <mergeCell ref="B63:C63"/>
    <mergeCell ref="A64:F64"/>
    <mergeCell ref="A66:B66"/>
    <mergeCell ref="C66:G66"/>
    <mergeCell ref="B56:C56"/>
    <mergeCell ref="B57:C57"/>
    <mergeCell ref="B58:C58"/>
    <mergeCell ref="B59:C59"/>
    <mergeCell ref="B60:C60"/>
    <mergeCell ref="A51:B51"/>
    <mergeCell ref="C51:G51"/>
    <mergeCell ref="A52:B52"/>
    <mergeCell ref="C52:G52"/>
    <mergeCell ref="A54:G54"/>
    <mergeCell ref="B45:C45"/>
    <mergeCell ref="B46:C46"/>
    <mergeCell ref="B47:C47"/>
    <mergeCell ref="B48:C48"/>
    <mergeCell ref="A49:F49"/>
    <mergeCell ref="B40:C40"/>
    <mergeCell ref="B41:C41"/>
    <mergeCell ref="B42:C42"/>
    <mergeCell ref="B43:C43"/>
    <mergeCell ref="B44:C44"/>
    <mergeCell ref="A34:B34"/>
    <mergeCell ref="C34:G34"/>
    <mergeCell ref="A36:G36"/>
    <mergeCell ref="B38:C38"/>
    <mergeCell ref="B39:C39"/>
    <mergeCell ref="B29:C29"/>
    <mergeCell ref="B30:C30"/>
    <mergeCell ref="A31:F31"/>
    <mergeCell ref="A33:B33"/>
    <mergeCell ref="C33:G33"/>
    <mergeCell ref="A23:B23"/>
    <mergeCell ref="C23:G23"/>
    <mergeCell ref="A25:G25"/>
    <mergeCell ref="B27:C27"/>
    <mergeCell ref="B28:C28"/>
    <mergeCell ref="B18:C18"/>
    <mergeCell ref="B19:C19"/>
    <mergeCell ref="A20:F20"/>
    <mergeCell ref="A22:B22"/>
    <mergeCell ref="C22:G22"/>
    <mergeCell ref="A12:B12"/>
    <mergeCell ref="C12:G12"/>
    <mergeCell ref="A14:G14"/>
    <mergeCell ref="B16:C16"/>
    <mergeCell ref="B17:C17"/>
    <mergeCell ref="B7:C7"/>
    <mergeCell ref="B8:C8"/>
    <mergeCell ref="A9:F9"/>
    <mergeCell ref="A11:B11"/>
    <mergeCell ref="C11:G11"/>
    <mergeCell ref="A2:B2"/>
    <mergeCell ref="C2:G2"/>
    <mergeCell ref="A3:B3"/>
    <mergeCell ref="C3:G3"/>
    <mergeCell ref="A5:G5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5"/>
  <sheetViews>
    <sheetView workbookViewId="0" topLeftCell="A1"/>
  </sheetViews>
  <sheetFormatPr defaultColWidth="9.140625" defaultRowHeight="10.5"/>
  <cols>
    <col min="1" max="1" width="11.421875" style="0" customWidth="1"/>
    <col min="2" max="2" width="15.28125" style="0" customWidth="1"/>
    <col min="3" max="3" width="57.28125" style="0" customWidth="1"/>
    <col min="4" max="12" width="22.8515625" style="0" customWidth="1"/>
  </cols>
  <sheetData>
    <row r="1" ht="15" customHeight="1"/>
    <row r="2" spans="1:13" ht="24.95" customHeight="1">
      <c r="A2" s="17" t="s">
        <v>737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5" customHeight="1"/>
    <row r="4" spans="1:12" ht="24.95" customHeight="1">
      <c r="A4" s="17" t="s">
        <v>738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ht="24.95" customHeight="1"/>
    <row r="6" spans="1:12" ht="50.1" customHeight="1">
      <c r="A6" s="19" t="s">
        <v>377</v>
      </c>
      <c r="B6" s="19" t="s">
        <v>46</v>
      </c>
      <c r="C6" s="19" t="s">
        <v>739</v>
      </c>
      <c r="D6" s="19" t="s">
        <v>740</v>
      </c>
      <c r="E6" s="19"/>
      <c r="F6" s="19"/>
      <c r="G6" s="19" t="s">
        <v>741</v>
      </c>
      <c r="H6" s="19"/>
      <c r="I6" s="19"/>
      <c r="J6" s="19" t="s">
        <v>742</v>
      </c>
      <c r="K6" s="19"/>
      <c r="L6" s="19"/>
    </row>
    <row r="7" spans="1:12" ht="50.1" customHeight="1">
      <c r="A7" s="19"/>
      <c r="B7" s="19"/>
      <c r="C7" s="19"/>
      <c r="D7" s="6" t="s">
        <v>743</v>
      </c>
      <c r="E7" s="6" t="s">
        <v>744</v>
      </c>
      <c r="F7" s="6" t="s">
        <v>745</v>
      </c>
      <c r="G7" s="6" t="s">
        <v>743</v>
      </c>
      <c r="H7" s="6" t="s">
        <v>744</v>
      </c>
      <c r="I7" s="6" t="s">
        <v>746</v>
      </c>
      <c r="J7" s="6" t="s">
        <v>743</v>
      </c>
      <c r="K7" s="6" t="s">
        <v>744</v>
      </c>
      <c r="L7" s="6" t="s">
        <v>747</v>
      </c>
    </row>
    <row r="8" spans="1:12" ht="24.95" customHeight="1">
      <c r="A8" s="6" t="s">
        <v>384</v>
      </c>
      <c r="B8" s="6" t="s">
        <v>481</v>
      </c>
      <c r="C8" s="6" t="s">
        <v>482</v>
      </c>
      <c r="D8" s="6" t="s">
        <v>483</v>
      </c>
      <c r="E8" s="6" t="s">
        <v>484</v>
      </c>
      <c r="F8" s="6" t="s">
        <v>485</v>
      </c>
      <c r="G8" s="6" t="s">
        <v>486</v>
      </c>
      <c r="H8" s="6" t="s">
        <v>487</v>
      </c>
      <c r="I8" s="6" t="s">
        <v>583</v>
      </c>
      <c r="J8" s="6" t="s">
        <v>491</v>
      </c>
      <c r="K8" s="6" t="s">
        <v>493</v>
      </c>
      <c r="L8" s="6" t="s">
        <v>495</v>
      </c>
    </row>
    <row r="9" spans="1:12" ht="10.5">
      <c r="A9" s="6" t="s">
        <v>387</v>
      </c>
      <c r="B9" s="6" t="s">
        <v>387</v>
      </c>
      <c r="C9" s="6" t="s">
        <v>387</v>
      </c>
      <c r="D9" s="6" t="s">
        <v>387</v>
      </c>
      <c r="E9" s="6" t="s">
        <v>387</v>
      </c>
      <c r="F9" s="6" t="s">
        <v>387</v>
      </c>
      <c r="G9" s="6" t="s">
        <v>387</v>
      </c>
      <c r="H9" s="6" t="s">
        <v>387</v>
      </c>
      <c r="I9" s="6" t="s">
        <v>387</v>
      </c>
      <c r="J9" s="6" t="s">
        <v>387</v>
      </c>
      <c r="K9" s="6" t="s">
        <v>387</v>
      </c>
      <c r="L9" s="6" t="s">
        <v>387</v>
      </c>
    </row>
    <row r="10" ht="15" customHeight="1"/>
    <row r="11" spans="1:13" ht="24.95" customHeight="1">
      <c r="A11" s="17" t="s">
        <v>748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ht="15" customHeight="1"/>
    <row r="13" spans="1:12" ht="24.95" customHeight="1">
      <c r="A13" s="17" t="s">
        <v>749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ht="24.95" customHeight="1"/>
    <row r="15" spans="1:12" ht="50.1" customHeight="1">
      <c r="A15" s="19" t="s">
        <v>377</v>
      </c>
      <c r="B15" s="19" t="s">
        <v>46</v>
      </c>
      <c r="C15" s="19" t="s">
        <v>739</v>
      </c>
      <c r="D15" s="19" t="s">
        <v>740</v>
      </c>
      <c r="E15" s="19"/>
      <c r="F15" s="19"/>
      <c r="G15" s="19" t="s">
        <v>741</v>
      </c>
      <c r="H15" s="19"/>
      <c r="I15" s="19"/>
      <c r="J15" s="19" t="s">
        <v>742</v>
      </c>
      <c r="K15" s="19"/>
      <c r="L15" s="19"/>
    </row>
    <row r="16" spans="1:12" ht="50.1" customHeight="1">
      <c r="A16" s="19"/>
      <c r="B16" s="19"/>
      <c r="C16" s="19"/>
      <c r="D16" s="6" t="s">
        <v>743</v>
      </c>
      <c r="E16" s="6" t="s">
        <v>744</v>
      </c>
      <c r="F16" s="6" t="s">
        <v>745</v>
      </c>
      <c r="G16" s="6" t="s">
        <v>743</v>
      </c>
      <c r="H16" s="6" t="s">
        <v>744</v>
      </c>
      <c r="I16" s="6" t="s">
        <v>746</v>
      </c>
      <c r="J16" s="6" t="s">
        <v>743</v>
      </c>
      <c r="K16" s="6" t="s">
        <v>744</v>
      </c>
      <c r="L16" s="6" t="s">
        <v>747</v>
      </c>
    </row>
    <row r="17" spans="1:12" ht="24.95" customHeight="1">
      <c r="A17" s="6" t="s">
        <v>384</v>
      </c>
      <c r="B17" s="6" t="s">
        <v>481</v>
      </c>
      <c r="C17" s="6" t="s">
        <v>482</v>
      </c>
      <c r="D17" s="6" t="s">
        <v>483</v>
      </c>
      <c r="E17" s="6" t="s">
        <v>484</v>
      </c>
      <c r="F17" s="6" t="s">
        <v>485</v>
      </c>
      <c r="G17" s="6" t="s">
        <v>486</v>
      </c>
      <c r="H17" s="6" t="s">
        <v>487</v>
      </c>
      <c r="I17" s="6" t="s">
        <v>583</v>
      </c>
      <c r="J17" s="6" t="s">
        <v>491</v>
      </c>
      <c r="K17" s="6" t="s">
        <v>493</v>
      </c>
      <c r="L17" s="6" t="s">
        <v>495</v>
      </c>
    </row>
    <row r="18" spans="1:12" ht="24.95" customHeight="1">
      <c r="A18" s="6" t="s">
        <v>384</v>
      </c>
      <c r="B18" s="6" t="s">
        <v>68</v>
      </c>
      <c r="C18" s="7" t="s">
        <v>750</v>
      </c>
      <c r="D18" s="10">
        <v>30</v>
      </c>
      <c r="E18" s="10">
        <v>16680</v>
      </c>
      <c r="F18" s="10">
        <v>500400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24.95" customHeight="1">
      <c r="A19" s="6" t="s">
        <v>481</v>
      </c>
      <c r="B19" s="6" t="s">
        <v>68</v>
      </c>
      <c r="C19" s="7" t="s">
        <v>751</v>
      </c>
      <c r="D19" s="10">
        <v>470</v>
      </c>
      <c r="E19" s="10">
        <v>110092.765957</v>
      </c>
      <c r="F19" s="10">
        <v>51743599.99979</v>
      </c>
      <c r="G19" s="10">
        <v>475</v>
      </c>
      <c r="H19" s="10">
        <v>111578.947368</v>
      </c>
      <c r="I19" s="10">
        <v>52999999.9998</v>
      </c>
      <c r="J19" s="10">
        <v>475</v>
      </c>
      <c r="K19" s="10">
        <v>111578.947368</v>
      </c>
      <c r="L19" s="10">
        <v>52999999.9998</v>
      </c>
    </row>
    <row r="20" spans="1:12" ht="24.95" customHeight="1">
      <c r="A20" s="29" t="s">
        <v>579</v>
      </c>
      <c r="B20" s="29"/>
      <c r="C20" s="29"/>
      <c r="D20" s="11" t="s">
        <v>387</v>
      </c>
      <c r="E20" s="11" t="s">
        <v>387</v>
      </c>
      <c r="F20" s="11">
        <f>SUM(F18:F19)</f>
        <v>52243999.99979</v>
      </c>
      <c r="G20" s="11" t="s">
        <v>387</v>
      </c>
      <c r="H20" s="11" t="s">
        <v>387</v>
      </c>
      <c r="I20" s="11">
        <f>SUM(I18:I19)</f>
        <v>52999999.9998</v>
      </c>
      <c r="J20" s="11" t="s">
        <v>387</v>
      </c>
      <c r="K20" s="11" t="s">
        <v>387</v>
      </c>
      <c r="L20" s="11">
        <f>SUM(L18:L19)</f>
        <v>52999999.9998</v>
      </c>
    </row>
    <row r="21" ht="15" customHeight="1"/>
    <row r="22" spans="1:12" ht="24.95" customHeight="1">
      <c r="A22" s="17" t="s">
        <v>752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ht="24.95" customHeight="1"/>
    <row r="24" spans="1:12" ht="50.1" customHeight="1">
      <c r="A24" s="19" t="s">
        <v>377</v>
      </c>
      <c r="B24" s="19" t="s">
        <v>46</v>
      </c>
      <c r="C24" s="19" t="s">
        <v>739</v>
      </c>
      <c r="D24" s="19" t="s">
        <v>740</v>
      </c>
      <c r="E24" s="19"/>
      <c r="F24" s="19"/>
      <c r="G24" s="19" t="s">
        <v>741</v>
      </c>
      <c r="H24" s="19"/>
      <c r="I24" s="19"/>
      <c r="J24" s="19" t="s">
        <v>742</v>
      </c>
      <c r="K24" s="19"/>
      <c r="L24" s="19"/>
    </row>
    <row r="25" spans="1:12" ht="50.1" customHeight="1">
      <c r="A25" s="19"/>
      <c r="B25" s="19"/>
      <c r="C25" s="19"/>
      <c r="D25" s="6" t="s">
        <v>743</v>
      </c>
      <c r="E25" s="6" t="s">
        <v>744</v>
      </c>
      <c r="F25" s="6" t="s">
        <v>745</v>
      </c>
      <c r="G25" s="6" t="s">
        <v>743</v>
      </c>
      <c r="H25" s="6" t="s">
        <v>744</v>
      </c>
      <c r="I25" s="6" t="s">
        <v>746</v>
      </c>
      <c r="J25" s="6" t="s">
        <v>743</v>
      </c>
      <c r="K25" s="6" t="s">
        <v>744</v>
      </c>
      <c r="L25" s="6" t="s">
        <v>747</v>
      </c>
    </row>
    <row r="26" spans="1:12" ht="24.95" customHeight="1">
      <c r="A26" s="6" t="s">
        <v>384</v>
      </c>
      <c r="B26" s="6" t="s">
        <v>481</v>
      </c>
      <c r="C26" s="6" t="s">
        <v>482</v>
      </c>
      <c r="D26" s="6" t="s">
        <v>483</v>
      </c>
      <c r="E26" s="6" t="s">
        <v>484</v>
      </c>
      <c r="F26" s="6" t="s">
        <v>485</v>
      </c>
      <c r="G26" s="6" t="s">
        <v>486</v>
      </c>
      <c r="H26" s="6" t="s">
        <v>487</v>
      </c>
      <c r="I26" s="6" t="s">
        <v>583</v>
      </c>
      <c r="J26" s="6" t="s">
        <v>491</v>
      </c>
      <c r="K26" s="6" t="s">
        <v>493</v>
      </c>
      <c r="L26" s="6" t="s">
        <v>495</v>
      </c>
    </row>
    <row r="27" spans="1:12" ht="24.95" customHeight="1">
      <c r="A27" s="6" t="s">
        <v>384</v>
      </c>
      <c r="B27" s="6" t="s">
        <v>68</v>
      </c>
      <c r="C27" s="7"/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</row>
    <row r="28" spans="1:12" ht="24.95" customHeight="1">
      <c r="A28" s="6" t="s">
        <v>481</v>
      </c>
      <c r="B28" s="6" t="s">
        <v>68</v>
      </c>
      <c r="C28" s="7"/>
      <c r="D28" s="10">
        <v>1594.66</v>
      </c>
      <c r="E28" s="10">
        <v>156518.213148884</v>
      </c>
      <c r="F28" s="10">
        <v>249593333.77999935</v>
      </c>
      <c r="G28" s="10">
        <v>1594.66</v>
      </c>
      <c r="H28" s="10">
        <v>156518.213148884</v>
      </c>
      <c r="I28" s="10">
        <v>249593333.77999935</v>
      </c>
      <c r="J28" s="10">
        <v>1594.66</v>
      </c>
      <c r="K28" s="10">
        <v>156518.21314888</v>
      </c>
      <c r="L28" s="10">
        <v>249593333.77999297</v>
      </c>
    </row>
    <row r="29" spans="1:12" ht="24.95" customHeight="1">
      <c r="A29" s="29" t="s">
        <v>579</v>
      </c>
      <c r="B29" s="29"/>
      <c r="C29" s="29"/>
      <c r="D29" s="11" t="s">
        <v>387</v>
      </c>
      <c r="E29" s="11" t="s">
        <v>387</v>
      </c>
      <c r="F29" s="11">
        <f>SUM(F27:F28)</f>
        <v>249593333.77999935</v>
      </c>
      <c r="G29" s="11" t="s">
        <v>387</v>
      </c>
      <c r="H29" s="11" t="s">
        <v>387</v>
      </c>
      <c r="I29" s="11">
        <f>SUM(I27:I28)</f>
        <v>249593333.77999935</v>
      </c>
      <c r="J29" s="11" t="s">
        <v>387</v>
      </c>
      <c r="K29" s="11" t="s">
        <v>387</v>
      </c>
      <c r="L29" s="11">
        <f>SUM(L27:L28)</f>
        <v>249593333.77999297</v>
      </c>
    </row>
    <row r="30" ht="15" customHeight="1"/>
    <row r="31" spans="1:12" ht="24.95" customHeight="1">
      <c r="A31" s="17" t="s">
        <v>753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ht="24.95" customHeight="1"/>
    <row r="33" spans="1:12" ht="50.1" customHeight="1">
      <c r="A33" s="19" t="s">
        <v>377</v>
      </c>
      <c r="B33" s="19" t="s">
        <v>46</v>
      </c>
      <c r="C33" s="19" t="s">
        <v>739</v>
      </c>
      <c r="D33" s="19" t="s">
        <v>740</v>
      </c>
      <c r="E33" s="19"/>
      <c r="F33" s="19"/>
      <c r="G33" s="19" t="s">
        <v>741</v>
      </c>
      <c r="H33" s="19"/>
      <c r="I33" s="19"/>
      <c r="J33" s="19" t="s">
        <v>742</v>
      </c>
      <c r="K33" s="19"/>
      <c r="L33" s="19"/>
    </row>
    <row r="34" spans="1:12" ht="50.1" customHeight="1">
      <c r="A34" s="19"/>
      <c r="B34" s="19"/>
      <c r="C34" s="19"/>
      <c r="D34" s="6" t="s">
        <v>743</v>
      </c>
      <c r="E34" s="6" t="s">
        <v>744</v>
      </c>
      <c r="F34" s="6" t="s">
        <v>745</v>
      </c>
      <c r="G34" s="6" t="s">
        <v>743</v>
      </c>
      <c r="H34" s="6" t="s">
        <v>744</v>
      </c>
      <c r="I34" s="6" t="s">
        <v>746</v>
      </c>
      <c r="J34" s="6" t="s">
        <v>743</v>
      </c>
      <c r="K34" s="6" t="s">
        <v>744</v>
      </c>
      <c r="L34" s="6" t="s">
        <v>747</v>
      </c>
    </row>
    <row r="35" spans="1:12" ht="24.95" customHeight="1">
      <c r="A35" s="6" t="s">
        <v>384</v>
      </c>
      <c r="B35" s="6" t="s">
        <v>481</v>
      </c>
      <c r="C35" s="6" t="s">
        <v>482</v>
      </c>
      <c r="D35" s="6" t="s">
        <v>483</v>
      </c>
      <c r="E35" s="6" t="s">
        <v>484</v>
      </c>
      <c r="F35" s="6" t="s">
        <v>485</v>
      </c>
      <c r="G35" s="6" t="s">
        <v>486</v>
      </c>
      <c r="H35" s="6" t="s">
        <v>487</v>
      </c>
      <c r="I35" s="6" t="s">
        <v>583</v>
      </c>
      <c r="J35" s="6" t="s">
        <v>491</v>
      </c>
      <c r="K35" s="6" t="s">
        <v>493</v>
      </c>
      <c r="L35" s="6" t="s">
        <v>495</v>
      </c>
    </row>
    <row r="36" spans="1:12" ht="10.5">
      <c r="A36" s="6" t="s">
        <v>387</v>
      </c>
      <c r="B36" s="6" t="s">
        <v>387</v>
      </c>
      <c r="C36" s="6" t="s">
        <v>387</v>
      </c>
      <c r="D36" s="6" t="s">
        <v>387</v>
      </c>
      <c r="E36" s="6" t="s">
        <v>387</v>
      </c>
      <c r="F36" s="6" t="s">
        <v>387</v>
      </c>
      <c r="G36" s="6" t="s">
        <v>387</v>
      </c>
      <c r="H36" s="6" t="s">
        <v>387</v>
      </c>
      <c r="I36" s="6" t="s">
        <v>387</v>
      </c>
      <c r="J36" s="6" t="s">
        <v>387</v>
      </c>
      <c r="K36" s="6" t="s">
        <v>387</v>
      </c>
      <c r="L36" s="6" t="s">
        <v>387</v>
      </c>
    </row>
    <row r="37" ht="15" customHeight="1"/>
    <row r="38" spans="1:13" ht="24.95" customHeight="1">
      <c r="A38" s="17" t="s">
        <v>754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ht="15" customHeight="1"/>
    <row r="40" spans="1:6" ht="24.95" customHeight="1">
      <c r="A40" s="17" t="s">
        <v>755</v>
      </c>
      <c r="B40" s="17"/>
      <c r="C40" s="17"/>
      <c r="D40" s="17"/>
      <c r="E40" s="17"/>
      <c r="F40" s="17"/>
    </row>
    <row r="41" ht="24.95" customHeight="1"/>
    <row r="42" spans="1:6" ht="50.1" customHeight="1">
      <c r="A42" s="19" t="s">
        <v>377</v>
      </c>
      <c r="B42" s="19" t="s">
        <v>46</v>
      </c>
      <c r="C42" s="19" t="s">
        <v>739</v>
      </c>
      <c r="D42" s="6" t="s">
        <v>740</v>
      </c>
      <c r="E42" s="6" t="s">
        <v>741</v>
      </c>
      <c r="F42" s="6" t="s">
        <v>742</v>
      </c>
    </row>
    <row r="43" spans="1:6" ht="50.1" customHeight="1">
      <c r="A43" s="19"/>
      <c r="B43" s="19"/>
      <c r="C43" s="19"/>
      <c r="D43" s="6" t="s">
        <v>756</v>
      </c>
      <c r="E43" s="6" t="s">
        <v>756</v>
      </c>
      <c r="F43" s="6" t="s">
        <v>756</v>
      </c>
    </row>
    <row r="44" spans="1:6" ht="24.95" customHeight="1">
      <c r="A44" s="6" t="s">
        <v>384</v>
      </c>
      <c r="B44" s="6" t="s">
        <v>481</v>
      </c>
      <c r="C44" s="6" t="s">
        <v>482</v>
      </c>
      <c r="D44" s="6" t="s">
        <v>483</v>
      </c>
      <c r="E44" s="6" t="s">
        <v>484</v>
      </c>
      <c r="F44" s="6" t="s">
        <v>485</v>
      </c>
    </row>
    <row r="45" spans="1:6" ht="24.95" customHeight="1">
      <c r="A45" s="6" t="s">
        <v>384</v>
      </c>
      <c r="B45" s="6" t="s">
        <v>74</v>
      </c>
      <c r="C45" s="7" t="s">
        <v>757</v>
      </c>
      <c r="D45" s="10">
        <v>156000</v>
      </c>
      <c r="E45" s="10">
        <v>0</v>
      </c>
      <c r="F45" s="10">
        <v>0</v>
      </c>
    </row>
    <row r="46" spans="1:6" ht="24.95" customHeight="1">
      <c r="A46" s="29" t="s">
        <v>579</v>
      </c>
      <c r="B46" s="29"/>
      <c r="C46" s="29"/>
      <c r="D46" s="11">
        <f>SUM(D45:D45)</f>
        <v>156000</v>
      </c>
      <c r="E46" s="11">
        <f>SUM(E45:E45)</f>
        <v>0</v>
      </c>
      <c r="F46" s="11">
        <f>SUM(F45:F45)</f>
        <v>0</v>
      </c>
    </row>
    <row r="47" ht="15" customHeight="1"/>
    <row r="48" spans="1:13" ht="24.95" customHeight="1">
      <c r="A48" s="17" t="s">
        <v>758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ht="15" customHeight="1"/>
    <row r="50" spans="1:6" ht="24.95" customHeight="1">
      <c r="A50" s="17" t="s">
        <v>759</v>
      </c>
      <c r="B50" s="17"/>
      <c r="C50" s="17"/>
      <c r="D50" s="17"/>
      <c r="E50" s="17"/>
      <c r="F50" s="17"/>
    </row>
    <row r="51" ht="24.95" customHeight="1"/>
    <row r="52" spans="1:6" ht="50.1" customHeight="1">
      <c r="A52" s="19" t="s">
        <v>377</v>
      </c>
      <c r="B52" s="19" t="s">
        <v>46</v>
      </c>
      <c r="C52" s="19" t="s">
        <v>739</v>
      </c>
      <c r="D52" s="6" t="s">
        <v>740</v>
      </c>
      <c r="E52" s="6" t="s">
        <v>741</v>
      </c>
      <c r="F52" s="6" t="s">
        <v>742</v>
      </c>
    </row>
    <row r="53" spans="1:6" ht="50.1" customHeight="1">
      <c r="A53" s="19"/>
      <c r="B53" s="19"/>
      <c r="C53" s="19"/>
      <c r="D53" s="6" t="s">
        <v>756</v>
      </c>
      <c r="E53" s="6" t="s">
        <v>756</v>
      </c>
      <c r="F53" s="6" t="s">
        <v>756</v>
      </c>
    </row>
    <row r="54" spans="1:6" ht="24.95" customHeight="1">
      <c r="A54" s="6" t="s">
        <v>384</v>
      </c>
      <c r="B54" s="6" t="s">
        <v>481</v>
      </c>
      <c r="C54" s="6" t="s">
        <v>482</v>
      </c>
      <c r="D54" s="6" t="s">
        <v>483</v>
      </c>
      <c r="E54" s="6" t="s">
        <v>484</v>
      </c>
      <c r="F54" s="6" t="s">
        <v>485</v>
      </c>
    </row>
    <row r="55" spans="1:6" ht="24.95" customHeight="1">
      <c r="A55" s="6" t="s">
        <v>384</v>
      </c>
      <c r="B55" s="6" t="s">
        <v>80</v>
      </c>
      <c r="C55" s="7"/>
      <c r="D55" s="10">
        <v>215956.8</v>
      </c>
      <c r="E55" s="10">
        <v>0</v>
      </c>
      <c r="F55" s="10">
        <v>0</v>
      </c>
    </row>
    <row r="56" spans="1:6" ht="24.95" customHeight="1">
      <c r="A56" s="6" t="s">
        <v>481</v>
      </c>
      <c r="B56" s="6" t="s">
        <v>80</v>
      </c>
      <c r="C56" s="7" t="s">
        <v>760</v>
      </c>
      <c r="D56" s="10">
        <v>3330793.999605</v>
      </c>
      <c r="E56" s="10">
        <v>0</v>
      </c>
      <c r="F56" s="10">
        <v>0</v>
      </c>
    </row>
    <row r="57" spans="1:6" ht="24.95" customHeight="1">
      <c r="A57" s="6" t="s">
        <v>482</v>
      </c>
      <c r="B57" s="6" t="s">
        <v>80</v>
      </c>
      <c r="C57" s="7" t="s">
        <v>761</v>
      </c>
      <c r="D57" s="10">
        <v>12815000</v>
      </c>
      <c r="E57" s="10">
        <v>0</v>
      </c>
      <c r="F57" s="10">
        <v>0</v>
      </c>
    </row>
    <row r="58" spans="1:6" ht="24.95" customHeight="1">
      <c r="A58" s="6" t="s">
        <v>483</v>
      </c>
      <c r="B58" s="6" t="s">
        <v>80</v>
      </c>
      <c r="C58" s="7" t="s">
        <v>762</v>
      </c>
      <c r="D58" s="10">
        <v>5234040</v>
      </c>
      <c r="E58" s="10">
        <v>0</v>
      </c>
      <c r="F58" s="10">
        <v>0</v>
      </c>
    </row>
    <row r="59" spans="1:6" ht="24.95" customHeight="1">
      <c r="A59" s="29" t="s">
        <v>579</v>
      </c>
      <c r="B59" s="29"/>
      <c r="C59" s="29"/>
      <c r="D59" s="11">
        <f>SUM(D55:D58)</f>
        <v>21595790.799605</v>
      </c>
      <c r="E59" s="11">
        <f>SUM(E55:E58)</f>
        <v>0</v>
      </c>
      <c r="F59" s="11">
        <f>SUM(F55:F58)</f>
        <v>0</v>
      </c>
    </row>
    <row r="60" ht="15" customHeight="1"/>
    <row r="61" spans="1:13" ht="24.95" customHeight="1">
      <c r="A61" s="17" t="s">
        <v>763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ht="15" customHeight="1"/>
    <row r="63" spans="1:6" ht="24.95" customHeight="1">
      <c r="A63" s="17" t="s">
        <v>764</v>
      </c>
      <c r="B63" s="17"/>
      <c r="C63" s="17"/>
      <c r="D63" s="17"/>
      <c r="E63" s="17"/>
      <c r="F63" s="17"/>
    </row>
    <row r="64" ht="24.95" customHeight="1"/>
    <row r="65" spans="1:6" ht="50.1" customHeight="1">
      <c r="A65" s="19" t="s">
        <v>377</v>
      </c>
      <c r="B65" s="19" t="s">
        <v>46</v>
      </c>
      <c r="C65" s="19" t="s">
        <v>739</v>
      </c>
      <c r="D65" s="6" t="s">
        <v>740</v>
      </c>
      <c r="E65" s="6" t="s">
        <v>741</v>
      </c>
      <c r="F65" s="6" t="s">
        <v>742</v>
      </c>
    </row>
    <row r="66" spans="1:6" ht="50.1" customHeight="1">
      <c r="A66" s="19"/>
      <c r="B66" s="19"/>
      <c r="C66" s="19"/>
      <c r="D66" s="6" t="s">
        <v>756</v>
      </c>
      <c r="E66" s="6" t="s">
        <v>756</v>
      </c>
      <c r="F66" s="6" t="s">
        <v>756</v>
      </c>
    </row>
    <row r="67" spans="1:6" ht="24.95" customHeight="1">
      <c r="A67" s="6" t="s">
        <v>384</v>
      </c>
      <c r="B67" s="6" t="s">
        <v>481</v>
      </c>
      <c r="C67" s="6" t="s">
        <v>482</v>
      </c>
      <c r="D67" s="6" t="s">
        <v>483</v>
      </c>
      <c r="E67" s="6" t="s">
        <v>484</v>
      </c>
      <c r="F67" s="6" t="s">
        <v>485</v>
      </c>
    </row>
    <row r="68" spans="1:6" ht="10.5">
      <c r="A68" s="6" t="s">
        <v>387</v>
      </c>
      <c r="B68" s="6" t="s">
        <v>387</v>
      </c>
      <c r="C68" s="6" t="s">
        <v>387</v>
      </c>
      <c r="D68" s="6" t="s">
        <v>387</v>
      </c>
      <c r="E68" s="6" t="s">
        <v>387</v>
      </c>
      <c r="F68" s="6" t="s">
        <v>387</v>
      </c>
    </row>
    <row r="69" ht="15" customHeight="1"/>
    <row r="70" spans="1:12" ht="24.95" customHeight="1">
      <c r="A70" s="17" t="s">
        <v>765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ht="24.95" customHeight="1"/>
    <row r="72" spans="1:12" ht="50.1" customHeight="1">
      <c r="A72" s="19" t="s">
        <v>377</v>
      </c>
      <c r="B72" s="19" t="s">
        <v>46</v>
      </c>
      <c r="C72" s="19" t="s">
        <v>739</v>
      </c>
      <c r="D72" s="19" t="s">
        <v>740</v>
      </c>
      <c r="E72" s="19"/>
      <c r="F72" s="19"/>
      <c r="G72" s="19" t="s">
        <v>741</v>
      </c>
      <c r="H72" s="19"/>
      <c r="I72" s="19"/>
      <c r="J72" s="19" t="s">
        <v>742</v>
      </c>
      <c r="K72" s="19"/>
      <c r="L72" s="19"/>
    </row>
    <row r="73" spans="1:12" ht="50.1" customHeight="1">
      <c r="A73" s="19"/>
      <c r="B73" s="19"/>
      <c r="C73" s="19"/>
      <c r="D73" s="6" t="s">
        <v>766</v>
      </c>
      <c r="E73" s="6" t="s">
        <v>767</v>
      </c>
      <c r="F73" s="6" t="s">
        <v>768</v>
      </c>
      <c r="G73" s="6" t="s">
        <v>766</v>
      </c>
      <c r="H73" s="6" t="s">
        <v>767</v>
      </c>
      <c r="I73" s="6" t="s">
        <v>769</v>
      </c>
      <c r="J73" s="6" t="s">
        <v>766</v>
      </c>
      <c r="K73" s="6" t="s">
        <v>767</v>
      </c>
      <c r="L73" s="6" t="s">
        <v>770</v>
      </c>
    </row>
    <row r="74" spans="1:12" ht="24.95" customHeight="1">
      <c r="A74" s="6" t="s">
        <v>384</v>
      </c>
      <c r="B74" s="6" t="s">
        <v>481</v>
      </c>
      <c r="C74" s="6" t="s">
        <v>482</v>
      </c>
      <c r="D74" s="6" t="s">
        <v>483</v>
      </c>
      <c r="E74" s="6" t="s">
        <v>484</v>
      </c>
      <c r="F74" s="6" t="s">
        <v>485</v>
      </c>
      <c r="G74" s="6" t="s">
        <v>486</v>
      </c>
      <c r="H74" s="6" t="s">
        <v>487</v>
      </c>
      <c r="I74" s="6" t="s">
        <v>583</v>
      </c>
      <c r="J74" s="6" t="s">
        <v>491</v>
      </c>
      <c r="K74" s="6" t="s">
        <v>493</v>
      </c>
      <c r="L74" s="6" t="s">
        <v>495</v>
      </c>
    </row>
    <row r="75" spans="1:12" ht="10.5">
      <c r="A75" s="6" t="s">
        <v>387</v>
      </c>
      <c r="B75" s="6" t="s">
        <v>387</v>
      </c>
      <c r="C75" s="6" t="s">
        <v>387</v>
      </c>
      <c r="D75" s="6" t="s">
        <v>387</v>
      </c>
      <c r="E75" s="6" t="s">
        <v>387</v>
      </c>
      <c r="F75" s="6" t="s">
        <v>387</v>
      </c>
      <c r="G75" s="6" t="s">
        <v>387</v>
      </c>
      <c r="H75" s="6" t="s">
        <v>387</v>
      </c>
      <c r="I75" s="6" t="s">
        <v>387</v>
      </c>
      <c r="J75" s="6" t="s">
        <v>387</v>
      </c>
      <c r="K75" s="6" t="s">
        <v>387</v>
      </c>
      <c r="L75" s="6" t="s">
        <v>387</v>
      </c>
    </row>
  </sheetData>
  <sheetProtection password="9E93" sheet="1" objects="1" scenarios="1"/>
  <mergeCells count="56">
    <mergeCell ref="A70:L70"/>
    <mergeCell ref="A72:A73"/>
    <mergeCell ref="B72:B73"/>
    <mergeCell ref="C72:C73"/>
    <mergeCell ref="D72:F72"/>
    <mergeCell ref="G72:I72"/>
    <mergeCell ref="J72:L72"/>
    <mergeCell ref="A59:C59"/>
    <mergeCell ref="A61:M61"/>
    <mergeCell ref="A63:F63"/>
    <mergeCell ref="A65:A66"/>
    <mergeCell ref="B65:B66"/>
    <mergeCell ref="C65:C66"/>
    <mergeCell ref="A46:C46"/>
    <mergeCell ref="A48:M48"/>
    <mergeCell ref="A50:F50"/>
    <mergeCell ref="A52:A53"/>
    <mergeCell ref="B52:B53"/>
    <mergeCell ref="C52:C53"/>
    <mergeCell ref="A38:M38"/>
    <mergeCell ref="A40:F40"/>
    <mergeCell ref="A42:A43"/>
    <mergeCell ref="B42:B43"/>
    <mergeCell ref="C42:C43"/>
    <mergeCell ref="A29:C29"/>
    <mergeCell ref="A31:L31"/>
    <mergeCell ref="A33:A34"/>
    <mergeCell ref="B33:B34"/>
    <mergeCell ref="C33:C34"/>
    <mergeCell ref="D33:F33"/>
    <mergeCell ref="G33:I33"/>
    <mergeCell ref="J33:L33"/>
    <mergeCell ref="A20:C20"/>
    <mergeCell ref="A22:L22"/>
    <mergeCell ref="A24:A25"/>
    <mergeCell ref="B24:B25"/>
    <mergeCell ref="C24:C25"/>
    <mergeCell ref="D24:F24"/>
    <mergeCell ref="G24:I24"/>
    <mergeCell ref="J24:L24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2"/>
  <sheetViews>
    <sheetView workbookViewId="0" topLeftCell="A1"/>
  </sheetViews>
  <sheetFormatPr defaultColWidth="9.140625" defaultRowHeight="10.5"/>
  <cols>
    <col min="1" max="1" width="57.28125" style="0" customWidth="1"/>
    <col min="2" max="2" width="9.57421875" style="0" customWidth="1"/>
    <col min="3" max="3" width="15.28125" style="0" customWidth="1"/>
    <col min="4" max="16" width="22.8515625" style="0" customWidth="1"/>
  </cols>
  <sheetData>
    <row r="1" ht="15" customHeight="1"/>
    <row r="2" spans="1:16" ht="24.95" customHeight="1">
      <c r="A2" s="18" t="s">
        <v>771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15" customHeight="1"/>
    <row r="4" spans="1:16" ht="24.95" customHeight="1">
      <c r="A4" s="19" t="s">
        <v>44</v>
      </c>
      <c r="B4" s="19" t="s">
        <v>45</v>
      </c>
      <c r="C4" s="19" t="s">
        <v>46</v>
      </c>
      <c r="D4" s="19" t="s">
        <v>772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>
      <c r="A5" s="19"/>
      <c r="B5" s="19"/>
      <c r="C5" s="19"/>
      <c r="D5" s="19" t="s">
        <v>773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774</v>
      </c>
      <c r="P5" s="19"/>
    </row>
    <row r="6" spans="1:16" ht="24.95" customHeight="1">
      <c r="A6" s="19"/>
      <c r="B6" s="19"/>
      <c r="C6" s="19"/>
      <c r="D6" s="19" t="s">
        <v>476</v>
      </c>
      <c r="E6" s="19" t="s">
        <v>477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775</v>
      </c>
      <c r="P6" s="6" t="s">
        <v>776</v>
      </c>
    </row>
    <row r="7" spans="1:16" ht="69.95" customHeight="1">
      <c r="A7" s="19"/>
      <c r="B7" s="19"/>
      <c r="C7" s="19"/>
      <c r="D7" s="19"/>
      <c r="E7" s="19" t="s">
        <v>777</v>
      </c>
      <c r="F7" s="19"/>
      <c r="G7" s="19" t="s">
        <v>778</v>
      </c>
      <c r="H7" s="19"/>
      <c r="I7" s="19" t="s">
        <v>779</v>
      </c>
      <c r="J7" s="19" t="s">
        <v>780</v>
      </c>
      <c r="K7" s="19"/>
      <c r="L7" s="19" t="s">
        <v>781</v>
      </c>
      <c r="M7" s="19"/>
      <c r="N7" s="19"/>
      <c r="O7" s="19" t="s">
        <v>476</v>
      </c>
      <c r="P7" s="19" t="s">
        <v>476</v>
      </c>
    </row>
    <row r="8" spans="1:16" ht="39.95" customHeight="1">
      <c r="A8" s="19"/>
      <c r="B8" s="19"/>
      <c r="C8" s="19"/>
      <c r="D8" s="19"/>
      <c r="E8" s="6" t="s">
        <v>476</v>
      </c>
      <c r="F8" s="6" t="s">
        <v>782</v>
      </c>
      <c r="G8" s="6" t="s">
        <v>476</v>
      </c>
      <c r="H8" s="6" t="s">
        <v>782</v>
      </c>
      <c r="I8" s="19"/>
      <c r="J8" s="6" t="s">
        <v>476</v>
      </c>
      <c r="K8" s="6" t="s">
        <v>782</v>
      </c>
      <c r="L8" s="6" t="s">
        <v>476</v>
      </c>
      <c r="M8" s="6" t="s">
        <v>783</v>
      </c>
      <c r="N8" s="6" t="s">
        <v>782</v>
      </c>
      <c r="O8" s="19"/>
      <c r="P8" s="19"/>
    </row>
    <row r="9" spans="1:16" ht="20.1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>
      <c r="A10" s="7" t="s">
        <v>53</v>
      </c>
      <c r="B10" s="6" t="s">
        <v>54</v>
      </c>
      <c r="C10" s="6" t="s">
        <v>55</v>
      </c>
      <c r="D10" s="10">
        <v>16738447.94</v>
      </c>
      <c r="E10" s="10">
        <v>2871128.96</v>
      </c>
      <c r="F10" s="10" t="s">
        <v>387</v>
      </c>
      <c r="G10" s="10">
        <v>5386720.43</v>
      </c>
      <c r="H10" s="10" t="s">
        <v>387</v>
      </c>
      <c r="I10" s="10" t="s">
        <v>387</v>
      </c>
      <c r="J10" s="10" t="s">
        <v>387</v>
      </c>
      <c r="K10" s="10" t="s">
        <v>387</v>
      </c>
      <c r="L10" s="10">
        <v>8480598.55</v>
      </c>
      <c r="M10" s="10" t="s">
        <v>387</v>
      </c>
      <c r="N10" s="10" t="s">
        <v>387</v>
      </c>
      <c r="O10" s="10">
        <v>0</v>
      </c>
      <c r="P10" s="10">
        <v>0</v>
      </c>
    </row>
    <row r="11" spans="1:16" ht="24.95" customHeight="1">
      <c r="A11" s="7" t="s">
        <v>56</v>
      </c>
      <c r="B11" s="6" t="s">
        <v>57</v>
      </c>
      <c r="C11" s="6" t="s">
        <v>55</v>
      </c>
      <c r="D11" s="10">
        <f>IF(ISNUMBER(D10),D10,0)+IF(ISNUMBER(D12),D12,0)+IF(ISNUMBER(D115),D115,0)-IF(ISNUMBER(D29),D29,0)-IF(ISNUMBER(D119),D119,0)</f>
        <v>22099237.060000002</v>
      </c>
      <c r="E11" s="10">
        <f>IF(ISNUMBER(E10),E10,0)+IF(ISNUMBER(E12),E12,0)+IF(ISNUMBER(E115),E115,0)-IF(ISNUMBER(E29),E29,0)-IF(ISNUMBER(E119),E119,0)</f>
        <v>14928861.699999988</v>
      </c>
      <c r="F11" s="10" t="s">
        <v>387</v>
      </c>
      <c r="G11" s="10">
        <f>IF(ISNUMBER(G10),G10,0)+IF(ISNUMBER(G12),G12,0)+IF(ISNUMBER(G115),G115,0)-IF(ISNUMBER(G29),G29,0)-IF(ISNUMBER(G119),G119,0)</f>
        <v>165682.58000000194</v>
      </c>
      <c r="H11" s="10" t="s">
        <v>387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387</v>
      </c>
      <c r="L11" s="10">
        <f>IF(ISNUMBER(L10),L10,0)+IF(ISNUMBER(L12),L12,0)+IF(ISNUMBER(L115),L115,0)-IF(ISNUMBER(L29),L29,0)-IF(ISNUMBER(L119),L119,0)</f>
        <v>7004692.780000001</v>
      </c>
      <c r="M11" s="10">
        <f>IF(ISNUMBER(M10),M10,0)+IF(ISNUMBER(M12),M12,0)+IF(ISNUMBER(M115),M115,0)-IF(ISNUMBER(M29),M29,0)-IF(ISNUMBER(M119),M119,0)</f>
        <v>0</v>
      </c>
      <c r="N11" s="10" t="s">
        <v>387</v>
      </c>
      <c r="O11" s="10">
        <f>IF(ISNUMBER(O10),O10,0)+IF(ISNUMBER(O12),O12,0)+IF(ISNUMBER(O115),O115,0)-IF(ISNUMBER(O29),O29,0)-IF(ISNUMBER(O119),O119,0)</f>
        <v>21277554.48000002</v>
      </c>
      <c r="P11" s="10">
        <f>IF(ISNUMBER(P10),P10,0)+IF(ISNUMBER(P12),P12,0)+IF(ISNUMBER(P115),P115,0)-IF(ISNUMBER(P29),P29,0)-IF(ISNUMBER(P119),P119,0)</f>
        <v>21277554.48000002</v>
      </c>
    </row>
    <row r="12" spans="1:16" ht="24.95" customHeight="1">
      <c r="A12" s="7" t="s">
        <v>58</v>
      </c>
      <c r="B12" s="6" t="s">
        <v>59</v>
      </c>
      <c r="C12" s="6" t="s">
        <v>55</v>
      </c>
      <c r="D12" s="10">
        <v>324189124.58</v>
      </c>
      <c r="E12" s="10">
        <v>249593333.78</v>
      </c>
      <c r="F12" s="10" t="s">
        <v>387</v>
      </c>
      <c r="G12" s="10">
        <v>21595790.8</v>
      </c>
      <c r="H12" s="10" t="s">
        <v>387</v>
      </c>
      <c r="I12" s="10" t="s">
        <v>387</v>
      </c>
      <c r="J12" s="10" t="s">
        <v>387</v>
      </c>
      <c r="K12" s="10" t="s">
        <v>387</v>
      </c>
      <c r="L12" s="10">
        <v>53000000</v>
      </c>
      <c r="M12" s="10" t="s">
        <v>387</v>
      </c>
      <c r="N12" s="10" t="s">
        <v>387</v>
      </c>
      <c r="O12" s="10">
        <v>303193333.78</v>
      </c>
      <c r="P12" s="10">
        <v>303193333.78</v>
      </c>
    </row>
    <row r="13" spans="1:16" ht="38.1" customHeight="1">
      <c r="A13" s="7" t="s">
        <v>60</v>
      </c>
      <c r="B13" s="6" t="s">
        <v>61</v>
      </c>
      <c r="C13" s="6" t="s">
        <v>62</v>
      </c>
      <c r="D13" s="10" t="s">
        <v>387</v>
      </c>
      <c r="E13" s="10" t="s">
        <v>387</v>
      </c>
      <c r="F13" s="10" t="s">
        <v>387</v>
      </c>
      <c r="G13" s="10" t="s">
        <v>387</v>
      </c>
      <c r="H13" s="10" t="s">
        <v>387</v>
      </c>
      <c r="I13" s="10" t="s">
        <v>387</v>
      </c>
      <c r="J13" s="10" t="s">
        <v>387</v>
      </c>
      <c r="K13" s="10" t="s">
        <v>387</v>
      </c>
      <c r="L13" s="10" t="s">
        <v>387</v>
      </c>
      <c r="M13" s="10" t="s">
        <v>387</v>
      </c>
      <c r="N13" s="10" t="s">
        <v>387</v>
      </c>
      <c r="O13" s="10">
        <v>0</v>
      </c>
      <c r="P13" s="10">
        <v>0</v>
      </c>
    </row>
    <row r="14" spans="1:16" ht="24.95" customHeight="1">
      <c r="A14" s="7" t="s">
        <v>63</v>
      </c>
      <c r="B14" s="6" t="s">
        <v>64</v>
      </c>
      <c r="C14" s="6" t="s">
        <v>62</v>
      </c>
      <c r="D14" s="10" t="s">
        <v>387</v>
      </c>
      <c r="E14" s="10" t="s">
        <v>387</v>
      </c>
      <c r="F14" s="10" t="s">
        <v>387</v>
      </c>
      <c r="G14" s="10" t="s">
        <v>387</v>
      </c>
      <c r="H14" s="10" t="s">
        <v>387</v>
      </c>
      <c r="I14" s="10" t="s">
        <v>387</v>
      </c>
      <c r="J14" s="10" t="s">
        <v>387</v>
      </c>
      <c r="K14" s="10" t="s">
        <v>387</v>
      </c>
      <c r="L14" s="10" t="s">
        <v>387</v>
      </c>
      <c r="M14" s="10" t="s">
        <v>387</v>
      </c>
      <c r="N14" s="10" t="s">
        <v>387</v>
      </c>
      <c r="O14" s="10">
        <v>0</v>
      </c>
      <c r="P14" s="10">
        <v>0</v>
      </c>
    </row>
    <row r="15" spans="1:16" ht="50.1" customHeight="1">
      <c r="A15" s="7" t="s">
        <v>66</v>
      </c>
      <c r="B15" s="6" t="s">
        <v>67</v>
      </c>
      <c r="C15" s="6" t="s">
        <v>68</v>
      </c>
      <c r="D15" s="10">
        <v>301837333.78</v>
      </c>
      <c r="E15" s="10">
        <v>249593333.78</v>
      </c>
      <c r="F15" s="10" t="s">
        <v>387</v>
      </c>
      <c r="G15" s="10" t="s">
        <v>387</v>
      </c>
      <c r="H15" s="10" t="s">
        <v>387</v>
      </c>
      <c r="I15" s="10" t="s">
        <v>387</v>
      </c>
      <c r="J15" s="10" t="s">
        <v>387</v>
      </c>
      <c r="K15" s="10" t="s">
        <v>387</v>
      </c>
      <c r="L15" s="10">
        <v>52244000</v>
      </c>
      <c r="M15" s="10" t="s">
        <v>387</v>
      </c>
      <c r="N15" s="10" t="s">
        <v>387</v>
      </c>
      <c r="O15" s="10">
        <v>302593333.78</v>
      </c>
      <c r="P15" s="10">
        <v>302593333.78</v>
      </c>
    </row>
    <row r="16" spans="1:16" ht="87.95" customHeight="1">
      <c r="A16" s="7" t="s">
        <v>69</v>
      </c>
      <c r="B16" s="6" t="s">
        <v>70</v>
      </c>
      <c r="C16" s="6" t="s">
        <v>68</v>
      </c>
      <c r="D16" s="10">
        <v>249593333.78</v>
      </c>
      <c r="E16" s="10">
        <v>249593333.78</v>
      </c>
      <c r="F16" s="10" t="s">
        <v>387</v>
      </c>
      <c r="G16" s="10" t="s">
        <v>387</v>
      </c>
      <c r="H16" s="10" t="s">
        <v>387</v>
      </c>
      <c r="I16" s="10" t="s">
        <v>387</v>
      </c>
      <c r="J16" s="10" t="s">
        <v>387</v>
      </c>
      <c r="K16" s="10" t="s">
        <v>387</v>
      </c>
      <c r="L16" s="10" t="s">
        <v>387</v>
      </c>
      <c r="M16" s="10" t="s">
        <v>387</v>
      </c>
      <c r="N16" s="10" t="s">
        <v>387</v>
      </c>
      <c r="O16" s="10">
        <v>249593333.78</v>
      </c>
      <c r="P16" s="10">
        <v>249593333.78</v>
      </c>
    </row>
    <row r="17" spans="1:16" ht="50.1" customHeight="1">
      <c r="A17" s="7" t="s">
        <v>72</v>
      </c>
      <c r="B17" s="6" t="s">
        <v>73</v>
      </c>
      <c r="C17" s="6" t="s">
        <v>74</v>
      </c>
      <c r="D17" s="10">
        <v>156000</v>
      </c>
      <c r="E17" s="10" t="s">
        <v>387</v>
      </c>
      <c r="F17" s="10" t="s">
        <v>387</v>
      </c>
      <c r="G17" s="10" t="s">
        <v>387</v>
      </c>
      <c r="H17" s="10" t="s">
        <v>387</v>
      </c>
      <c r="I17" s="10" t="s">
        <v>387</v>
      </c>
      <c r="J17" s="10" t="s">
        <v>387</v>
      </c>
      <c r="K17" s="10" t="s">
        <v>387</v>
      </c>
      <c r="L17" s="10">
        <v>156000</v>
      </c>
      <c r="M17" s="10" t="s">
        <v>387</v>
      </c>
      <c r="N17" s="10" t="s">
        <v>387</v>
      </c>
      <c r="O17" s="10">
        <v>0</v>
      </c>
      <c r="P17" s="10">
        <v>0</v>
      </c>
    </row>
    <row r="18" spans="1:16" ht="38.1" customHeight="1">
      <c r="A18" s="7" t="s">
        <v>75</v>
      </c>
      <c r="B18" s="6" t="s">
        <v>76</v>
      </c>
      <c r="C18" s="6" t="s">
        <v>74</v>
      </c>
      <c r="D18" s="10">
        <v>156000</v>
      </c>
      <c r="E18" s="10" t="s">
        <v>387</v>
      </c>
      <c r="F18" s="10" t="s">
        <v>387</v>
      </c>
      <c r="G18" s="10" t="s">
        <v>387</v>
      </c>
      <c r="H18" s="10" t="s">
        <v>387</v>
      </c>
      <c r="I18" s="10" t="s">
        <v>387</v>
      </c>
      <c r="J18" s="10" t="s">
        <v>387</v>
      </c>
      <c r="K18" s="10" t="s">
        <v>387</v>
      </c>
      <c r="L18" s="10">
        <v>156000</v>
      </c>
      <c r="M18" s="10" t="s">
        <v>387</v>
      </c>
      <c r="N18" s="10" t="s">
        <v>387</v>
      </c>
      <c r="O18" s="10">
        <v>0</v>
      </c>
      <c r="P18" s="10">
        <v>0</v>
      </c>
    </row>
    <row r="19" spans="1:16" ht="24.95" customHeight="1">
      <c r="A19" s="7" t="s">
        <v>78</v>
      </c>
      <c r="B19" s="6" t="s">
        <v>79</v>
      </c>
      <c r="C19" s="6" t="s">
        <v>80</v>
      </c>
      <c r="D19" s="10">
        <v>21595790.8</v>
      </c>
      <c r="E19" s="10" t="s">
        <v>387</v>
      </c>
      <c r="F19" s="10" t="s">
        <v>387</v>
      </c>
      <c r="G19" s="10">
        <v>21595790.8</v>
      </c>
      <c r="H19" s="10" t="s">
        <v>387</v>
      </c>
      <c r="I19" s="10" t="s">
        <v>387</v>
      </c>
      <c r="J19" s="10" t="s">
        <v>387</v>
      </c>
      <c r="K19" s="10" t="s">
        <v>387</v>
      </c>
      <c r="L19" s="10">
        <v>0</v>
      </c>
      <c r="M19" s="10" t="s">
        <v>387</v>
      </c>
      <c r="N19" s="10" t="s">
        <v>387</v>
      </c>
      <c r="O19" s="10">
        <v>0</v>
      </c>
      <c r="P19" s="10">
        <v>0</v>
      </c>
    </row>
    <row r="20" spans="1:16" ht="38.1" customHeight="1">
      <c r="A20" s="7" t="s">
        <v>81</v>
      </c>
      <c r="B20" s="6" t="s">
        <v>82</v>
      </c>
      <c r="C20" s="6" t="s">
        <v>80</v>
      </c>
      <c r="D20" s="10">
        <v>21595790.8</v>
      </c>
      <c r="E20" s="10" t="s">
        <v>387</v>
      </c>
      <c r="F20" s="10" t="s">
        <v>387</v>
      </c>
      <c r="G20" s="10">
        <v>21595790.8</v>
      </c>
      <c r="H20" s="10" t="s">
        <v>387</v>
      </c>
      <c r="I20" s="10" t="s">
        <v>387</v>
      </c>
      <c r="J20" s="10" t="s">
        <v>387</v>
      </c>
      <c r="K20" s="10" t="s">
        <v>387</v>
      </c>
      <c r="L20" s="10" t="s">
        <v>387</v>
      </c>
      <c r="M20" s="10" t="s">
        <v>387</v>
      </c>
      <c r="N20" s="10" t="s">
        <v>387</v>
      </c>
      <c r="O20" s="10">
        <v>0</v>
      </c>
      <c r="P20" s="10">
        <v>0</v>
      </c>
    </row>
    <row r="21" spans="1:16" ht="24.95" customHeight="1">
      <c r="A21" s="7" t="s">
        <v>83</v>
      </c>
      <c r="B21" s="6" t="s">
        <v>84</v>
      </c>
      <c r="C21" s="6" t="s">
        <v>80</v>
      </c>
      <c r="D21" s="10" t="s">
        <v>387</v>
      </c>
      <c r="E21" s="10" t="s">
        <v>387</v>
      </c>
      <c r="F21" s="10" t="s">
        <v>387</v>
      </c>
      <c r="G21" s="10" t="s">
        <v>387</v>
      </c>
      <c r="H21" s="10" t="s">
        <v>387</v>
      </c>
      <c r="I21" s="10" t="s">
        <v>387</v>
      </c>
      <c r="J21" s="10" t="s">
        <v>387</v>
      </c>
      <c r="K21" s="10" t="s">
        <v>387</v>
      </c>
      <c r="L21" s="10" t="s">
        <v>387</v>
      </c>
      <c r="M21" s="10" t="s">
        <v>387</v>
      </c>
      <c r="N21" s="10" t="s">
        <v>387</v>
      </c>
      <c r="O21" s="10">
        <v>0</v>
      </c>
      <c r="P21" s="10">
        <v>0</v>
      </c>
    </row>
    <row r="22" spans="1:16" ht="24.95" customHeight="1">
      <c r="A22" s="7" t="s">
        <v>85</v>
      </c>
      <c r="B22" s="6" t="s">
        <v>86</v>
      </c>
      <c r="C22" s="6" t="s">
        <v>80</v>
      </c>
      <c r="D22" s="10">
        <v>0</v>
      </c>
      <c r="E22" s="10" t="s">
        <v>387</v>
      </c>
      <c r="F22" s="10" t="s">
        <v>387</v>
      </c>
      <c r="G22" s="10" t="s">
        <v>387</v>
      </c>
      <c r="H22" s="10" t="s">
        <v>387</v>
      </c>
      <c r="I22" s="10" t="s">
        <v>387</v>
      </c>
      <c r="J22" s="10" t="s">
        <v>387</v>
      </c>
      <c r="K22" s="10" t="s">
        <v>387</v>
      </c>
      <c r="L22" s="10">
        <v>0</v>
      </c>
      <c r="M22" s="10" t="s">
        <v>387</v>
      </c>
      <c r="N22" s="10" t="s">
        <v>387</v>
      </c>
      <c r="O22" s="10">
        <v>0</v>
      </c>
      <c r="P22" s="10">
        <v>0</v>
      </c>
    </row>
    <row r="23" spans="1:16" ht="24.95" customHeight="1">
      <c r="A23" s="7" t="s">
        <v>87</v>
      </c>
      <c r="B23" s="6" t="s">
        <v>88</v>
      </c>
      <c r="C23" s="6" t="s">
        <v>80</v>
      </c>
      <c r="D23" s="10" t="s">
        <v>387</v>
      </c>
      <c r="E23" s="10" t="s">
        <v>387</v>
      </c>
      <c r="F23" s="10" t="s">
        <v>387</v>
      </c>
      <c r="G23" s="10" t="s">
        <v>387</v>
      </c>
      <c r="H23" s="10" t="s">
        <v>387</v>
      </c>
      <c r="I23" s="10" t="s">
        <v>387</v>
      </c>
      <c r="J23" s="10" t="s">
        <v>387</v>
      </c>
      <c r="K23" s="10" t="s">
        <v>387</v>
      </c>
      <c r="L23" s="10" t="s">
        <v>387</v>
      </c>
      <c r="M23" s="10" t="s">
        <v>387</v>
      </c>
      <c r="N23" s="10" t="s">
        <v>387</v>
      </c>
      <c r="O23" s="10">
        <v>0</v>
      </c>
      <c r="P23" s="10">
        <v>0</v>
      </c>
    </row>
    <row r="24" spans="1:16" ht="24.95" customHeight="1">
      <c r="A24" s="7" t="s">
        <v>89</v>
      </c>
      <c r="B24" s="6" t="s">
        <v>90</v>
      </c>
      <c r="C24" s="6" t="s">
        <v>91</v>
      </c>
      <c r="D24" s="10" t="s">
        <v>387</v>
      </c>
      <c r="E24" s="10" t="s">
        <v>387</v>
      </c>
      <c r="F24" s="10" t="s">
        <v>387</v>
      </c>
      <c r="G24" s="10" t="s">
        <v>387</v>
      </c>
      <c r="H24" s="10" t="s">
        <v>387</v>
      </c>
      <c r="I24" s="10" t="s">
        <v>387</v>
      </c>
      <c r="J24" s="10" t="s">
        <v>387</v>
      </c>
      <c r="K24" s="10" t="s">
        <v>387</v>
      </c>
      <c r="L24" s="10" t="s">
        <v>387</v>
      </c>
      <c r="M24" s="10" t="s">
        <v>387</v>
      </c>
      <c r="N24" s="10" t="s">
        <v>387</v>
      </c>
      <c r="O24" s="10">
        <v>0</v>
      </c>
      <c r="P24" s="10">
        <v>0</v>
      </c>
    </row>
    <row r="25" spans="1:16" ht="24.95" customHeight="1">
      <c r="A25" s="7" t="s">
        <v>92</v>
      </c>
      <c r="B25" s="6" t="s">
        <v>93</v>
      </c>
      <c r="C25" s="6" t="s">
        <v>91</v>
      </c>
      <c r="D25" s="10" t="s">
        <v>387</v>
      </c>
      <c r="E25" s="10" t="s">
        <v>387</v>
      </c>
      <c r="F25" s="10" t="s">
        <v>387</v>
      </c>
      <c r="G25" s="10" t="s">
        <v>387</v>
      </c>
      <c r="H25" s="10" t="s">
        <v>387</v>
      </c>
      <c r="I25" s="10" t="s">
        <v>387</v>
      </c>
      <c r="J25" s="10" t="s">
        <v>387</v>
      </c>
      <c r="K25" s="10" t="s">
        <v>387</v>
      </c>
      <c r="L25" s="10" t="s">
        <v>387</v>
      </c>
      <c r="M25" s="10" t="s">
        <v>387</v>
      </c>
      <c r="N25" s="10" t="s">
        <v>387</v>
      </c>
      <c r="O25" s="10">
        <v>0</v>
      </c>
      <c r="P25" s="10">
        <v>0</v>
      </c>
    </row>
    <row r="26" spans="1:16" ht="24.95" customHeight="1">
      <c r="A26" s="7" t="s">
        <v>94</v>
      </c>
      <c r="B26" s="6" t="s">
        <v>95</v>
      </c>
      <c r="C26" s="6" t="s">
        <v>96</v>
      </c>
      <c r="D26" s="10">
        <v>600000</v>
      </c>
      <c r="E26" s="10" t="s">
        <v>387</v>
      </c>
      <c r="F26" s="10" t="s">
        <v>387</v>
      </c>
      <c r="G26" s="10" t="s">
        <v>387</v>
      </c>
      <c r="H26" s="10" t="s">
        <v>387</v>
      </c>
      <c r="I26" s="10" t="s">
        <v>387</v>
      </c>
      <c r="J26" s="10" t="s">
        <v>387</v>
      </c>
      <c r="K26" s="10" t="s">
        <v>387</v>
      </c>
      <c r="L26" s="10">
        <v>600000</v>
      </c>
      <c r="M26" s="10" t="s">
        <v>387</v>
      </c>
      <c r="N26" s="10" t="s">
        <v>387</v>
      </c>
      <c r="O26" s="10">
        <v>600000</v>
      </c>
      <c r="P26" s="10">
        <v>600000</v>
      </c>
    </row>
    <row r="27" spans="1:16" ht="24.95" customHeight="1">
      <c r="A27" s="7" t="s">
        <v>97</v>
      </c>
      <c r="B27" s="6" t="s">
        <v>98</v>
      </c>
      <c r="C27" s="6" t="s">
        <v>55</v>
      </c>
      <c r="D27" s="10" t="s">
        <v>387</v>
      </c>
      <c r="E27" s="10" t="s">
        <v>387</v>
      </c>
      <c r="F27" s="10" t="s">
        <v>387</v>
      </c>
      <c r="G27" s="10" t="s">
        <v>387</v>
      </c>
      <c r="H27" s="10" t="s">
        <v>387</v>
      </c>
      <c r="I27" s="10" t="s">
        <v>387</v>
      </c>
      <c r="J27" s="10" t="s">
        <v>387</v>
      </c>
      <c r="K27" s="10" t="s">
        <v>387</v>
      </c>
      <c r="L27" s="10" t="s">
        <v>387</v>
      </c>
      <c r="M27" s="10" t="s">
        <v>387</v>
      </c>
      <c r="N27" s="10" t="s">
        <v>387</v>
      </c>
      <c r="O27" s="10">
        <v>0</v>
      </c>
      <c r="P27" s="10">
        <v>0</v>
      </c>
    </row>
    <row r="28" spans="1:16" ht="50.1" customHeight="1">
      <c r="A28" s="7" t="s">
        <v>99</v>
      </c>
      <c r="B28" s="6" t="s">
        <v>100</v>
      </c>
      <c r="C28" s="6" t="s">
        <v>101</v>
      </c>
      <c r="D28" s="10" t="s">
        <v>387</v>
      </c>
      <c r="E28" s="10" t="s">
        <v>387</v>
      </c>
      <c r="F28" s="10" t="s">
        <v>387</v>
      </c>
      <c r="G28" s="10" t="s">
        <v>387</v>
      </c>
      <c r="H28" s="10" t="s">
        <v>387</v>
      </c>
      <c r="I28" s="10" t="s">
        <v>387</v>
      </c>
      <c r="J28" s="10" t="s">
        <v>387</v>
      </c>
      <c r="K28" s="10" t="s">
        <v>387</v>
      </c>
      <c r="L28" s="10" t="s">
        <v>387</v>
      </c>
      <c r="M28" s="10" t="s">
        <v>387</v>
      </c>
      <c r="N28" s="10" t="s">
        <v>387</v>
      </c>
      <c r="O28" s="10">
        <v>0</v>
      </c>
      <c r="P28" s="10">
        <v>0</v>
      </c>
    </row>
    <row r="29" spans="1:16" ht="24.95" customHeight="1">
      <c r="A29" s="7" t="s">
        <v>102</v>
      </c>
      <c r="B29" s="6" t="s">
        <v>103</v>
      </c>
      <c r="C29" s="6" t="s">
        <v>55</v>
      </c>
      <c r="D29" s="10">
        <v>340761889.94</v>
      </c>
      <c r="E29" s="10">
        <v>252464462.74</v>
      </c>
      <c r="F29" s="10" t="s">
        <v>387</v>
      </c>
      <c r="G29" s="10">
        <v>26816828.65</v>
      </c>
      <c r="H29" s="10" t="s">
        <v>387</v>
      </c>
      <c r="I29" s="10" t="s">
        <v>387</v>
      </c>
      <c r="J29" s="10" t="s">
        <v>387</v>
      </c>
      <c r="K29" s="10" t="s">
        <v>387</v>
      </c>
      <c r="L29" s="10">
        <v>61480598.55</v>
      </c>
      <c r="M29" s="10" t="s">
        <v>387</v>
      </c>
      <c r="N29" s="10" t="s">
        <v>387</v>
      </c>
      <c r="O29" s="10">
        <v>303193333.78</v>
      </c>
      <c r="P29" s="10">
        <v>303193333.78</v>
      </c>
    </row>
    <row r="30" spans="1:16" ht="38.1" customHeight="1">
      <c r="A30" s="7" t="s">
        <v>104</v>
      </c>
      <c r="B30" s="6" t="s">
        <v>105</v>
      </c>
      <c r="C30" s="6" t="s">
        <v>55</v>
      </c>
      <c r="D30" s="10">
        <v>191620067.32</v>
      </c>
      <c r="E30" s="10">
        <v>157627679.23</v>
      </c>
      <c r="F30" s="10" t="s">
        <v>387</v>
      </c>
      <c r="G30" s="10">
        <v>7828768.46</v>
      </c>
      <c r="H30" s="10" t="s">
        <v>387</v>
      </c>
      <c r="I30" s="10" t="s">
        <v>387</v>
      </c>
      <c r="J30" s="10" t="s">
        <v>387</v>
      </c>
      <c r="K30" s="10" t="s">
        <v>387</v>
      </c>
      <c r="L30" s="10">
        <v>26163619.63</v>
      </c>
      <c r="M30" s="10" t="s">
        <v>387</v>
      </c>
      <c r="N30" s="10" t="s">
        <v>387</v>
      </c>
      <c r="O30" s="10">
        <v>180073329.9</v>
      </c>
      <c r="P30" s="10">
        <v>178993329.9</v>
      </c>
    </row>
    <row r="31" spans="1:16" ht="38.1" customHeight="1">
      <c r="A31" s="7" t="s">
        <v>106</v>
      </c>
      <c r="B31" s="6" t="s">
        <v>107</v>
      </c>
      <c r="C31" s="6" t="s">
        <v>108</v>
      </c>
      <c r="D31" s="10">
        <v>147079621.76</v>
      </c>
      <c r="E31" s="10">
        <v>121171028.76</v>
      </c>
      <c r="F31" s="10" t="s">
        <v>387</v>
      </c>
      <c r="G31" s="10">
        <v>6012879</v>
      </c>
      <c r="H31" s="10" t="s">
        <v>387</v>
      </c>
      <c r="I31" s="10" t="s">
        <v>387</v>
      </c>
      <c r="J31" s="10" t="s">
        <v>387</v>
      </c>
      <c r="K31" s="10" t="s">
        <v>387</v>
      </c>
      <c r="L31" s="10">
        <v>19895714</v>
      </c>
      <c r="M31" s="10" t="s">
        <v>387</v>
      </c>
      <c r="N31" s="10" t="s">
        <v>387</v>
      </c>
      <c r="O31" s="10">
        <v>138209623.76</v>
      </c>
      <c r="P31" s="10">
        <v>137132623.76</v>
      </c>
    </row>
    <row r="32" spans="1:16" ht="38.1" customHeight="1">
      <c r="A32" s="7" t="s">
        <v>111</v>
      </c>
      <c r="B32" s="6" t="s">
        <v>112</v>
      </c>
      <c r="C32" s="6" t="s">
        <v>108</v>
      </c>
      <c r="D32" s="10">
        <v>101725259.8</v>
      </c>
      <c r="E32" s="10">
        <v>82144380.8</v>
      </c>
      <c r="F32" s="10" t="s">
        <v>387</v>
      </c>
      <c r="G32" s="10">
        <v>6012879</v>
      </c>
      <c r="H32" s="10" t="s">
        <v>387</v>
      </c>
      <c r="I32" s="10" t="s">
        <v>387</v>
      </c>
      <c r="J32" s="10" t="s">
        <v>387</v>
      </c>
      <c r="K32" s="10" t="s">
        <v>387</v>
      </c>
      <c r="L32" s="10">
        <v>13568000</v>
      </c>
      <c r="M32" s="10" t="s">
        <v>387</v>
      </c>
      <c r="N32" s="10" t="s">
        <v>387</v>
      </c>
      <c r="O32" s="10">
        <v>94712380.8</v>
      </c>
      <c r="P32" s="10">
        <v>94712380.8</v>
      </c>
    </row>
    <row r="33" spans="1:16" ht="24.95" customHeight="1">
      <c r="A33" s="7" t="s">
        <v>113</v>
      </c>
      <c r="B33" s="6" t="s">
        <v>114</v>
      </c>
      <c r="C33" s="6" t="s">
        <v>108</v>
      </c>
      <c r="D33" s="10">
        <v>92774503.8</v>
      </c>
      <c r="E33" s="10">
        <v>73193624.8</v>
      </c>
      <c r="F33" s="10" t="s">
        <v>387</v>
      </c>
      <c r="G33" s="10">
        <v>6012879</v>
      </c>
      <c r="H33" s="10" t="s">
        <v>387</v>
      </c>
      <c r="I33" s="10" t="s">
        <v>387</v>
      </c>
      <c r="J33" s="10" t="s">
        <v>387</v>
      </c>
      <c r="K33" s="10" t="s">
        <v>387</v>
      </c>
      <c r="L33" s="10">
        <v>13568000</v>
      </c>
      <c r="M33" s="10" t="s">
        <v>387</v>
      </c>
      <c r="N33" s="10" t="s">
        <v>387</v>
      </c>
      <c r="O33" s="10">
        <v>85761624.8</v>
      </c>
      <c r="P33" s="10">
        <v>85761624.8</v>
      </c>
    </row>
    <row r="34" spans="1:16" ht="24.95" customHeight="1">
      <c r="A34" s="7" t="s">
        <v>115</v>
      </c>
      <c r="B34" s="6" t="s">
        <v>116</v>
      </c>
      <c r="C34" s="6" t="s">
        <v>108</v>
      </c>
      <c r="D34" s="10">
        <v>8950756</v>
      </c>
      <c r="E34" s="10">
        <v>8950756</v>
      </c>
      <c r="F34" s="10" t="s">
        <v>387</v>
      </c>
      <c r="G34" s="10" t="s">
        <v>387</v>
      </c>
      <c r="H34" s="10" t="s">
        <v>387</v>
      </c>
      <c r="I34" s="10" t="s">
        <v>387</v>
      </c>
      <c r="J34" s="10" t="s">
        <v>387</v>
      </c>
      <c r="K34" s="10" t="s">
        <v>387</v>
      </c>
      <c r="L34" s="10" t="s">
        <v>387</v>
      </c>
      <c r="M34" s="10" t="s">
        <v>387</v>
      </c>
      <c r="N34" s="10" t="s">
        <v>387</v>
      </c>
      <c r="O34" s="10">
        <v>8950756</v>
      </c>
      <c r="P34" s="10">
        <v>8950756</v>
      </c>
    </row>
    <row r="35" spans="1:16" ht="24.95" customHeight="1">
      <c r="A35" s="7" t="s">
        <v>117</v>
      </c>
      <c r="B35" s="6" t="s">
        <v>118</v>
      </c>
      <c r="C35" s="6" t="s">
        <v>108</v>
      </c>
      <c r="D35" s="10">
        <v>44054361.96</v>
      </c>
      <c r="E35" s="10">
        <v>38026647.96</v>
      </c>
      <c r="F35" s="10" t="s">
        <v>387</v>
      </c>
      <c r="G35" s="10" t="s">
        <v>387</v>
      </c>
      <c r="H35" s="10" t="s">
        <v>387</v>
      </c>
      <c r="I35" s="10" t="s">
        <v>387</v>
      </c>
      <c r="J35" s="10" t="s">
        <v>387</v>
      </c>
      <c r="K35" s="10" t="s">
        <v>387</v>
      </c>
      <c r="L35" s="10">
        <v>6027714</v>
      </c>
      <c r="M35" s="10" t="s">
        <v>387</v>
      </c>
      <c r="N35" s="10" t="s">
        <v>387</v>
      </c>
      <c r="O35" s="10">
        <v>42197242.96</v>
      </c>
      <c r="P35" s="10">
        <v>41120242.96</v>
      </c>
    </row>
    <row r="36" spans="1:16" ht="24.95" customHeight="1">
      <c r="A36" s="7" t="s">
        <v>119</v>
      </c>
      <c r="B36" s="6" t="s">
        <v>120</v>
      </c>
      <c r="C36" s="6" t="s">
        <v>108</v>
      </c>
      <c r="D36" s="10">
        <v>2631758</v>
      </c>
      <c r="E36" s="10" t="s">
        <v>387</v>
      </c>
      <c r="F36" s="10" t="s">
        <v>387</v>
      </c>
      <c r="G36" s="10" t="s">
        <v>387</v>
      </c>
      <c r="H36" s="10" t="s">
        <v>387</v>
      </c>
      <c r="I36" s="10" t="s">
        <v>387</v>
      </c>
      <c r="J36" s="10" t="s">
        <v>387</v>
      </c>
      <c r="K36" s="10" t="s">
        <v>387</v>
      </c>
      <c r="L36" s="10">
        <v>2631758</v>
      </c>
      <c r="M36" s="10" t="s">
        <v>387</v>
      </c>
      <c r="N36" s="10" t="s">
        <v>387</v>
      </c>
      <c r="O36" s="10">
        <v>2631758</v>
      </c>
      <c r="P36" s="10">
        <v>2631758</v>
      </c>
    </row>
    <row r="37" spans="1:16" ht="24.95" customHeight="1">
      <c r="A37" s="7" t="s">
        <v>121</v>
      </c>
      <c r="B37" s="6" t="s">
        <v>122</v>
      </c>
      <c r="C37" s="6" t="s">
        <v>108</v>
      </c>
      <c r="D37" s="10">
        <v>21722272.75</v>
      </c>
      <c r="E37" s="10">
        <v>21722272.75</v>
      </c>
      <c r="F37" s="10" t="s">
        <v>387</v>
      </c>
      <c r="G37" s="10" t="s">
        <v>387</v>
      </c>
      <c r="H37" s="10" t="s">
        <v>387</v>
      </c>
      <c r="I37" s="10" t="s">
        <v>387</v>
      </c>
      <c r="J37" s="10" t="s">
        <v>387</v>
      </c>
      <c r="K37" s="10" t="s">
        <v>387</v>
      </c>
      <c r="L37" s="10" t="s">
        <v>387</v>
      </c>
      <c r="M37" s="10" t="s">
        <v>387</v>
      </c>
      <c r="N37" s="10" t="s">
        <v>387</v>
      </c>
      <c r="O37" s="10">
        <v>20285153.75</v>
      </c>
      <c r="P37" s="10">
        <v>20285153.75</v>
      </c>
    </row>
    <row r="38" spans="1:16" ht="24.95" customHeight="1">
      <c r="A38" s="7" t="s">
        <v>123</v>
      </c>
      <c r="B38" s="6" t="s">
        <v>124</v>
      </c>
      <c r="C38" s="6" t="s">
        <v>108</v>
      </c>
      <c r="D38" s="10" t="s">
        <v>387</v>
      </c>
      <c r="E38" s="10" t="s">
        <v>387</v>
      </c>
      <c r="F38" s="10" t="s">
        <v>387</v>
      </c>
      <c r="G38" s="10" t="s">
        <v>387</v>
      </c>
      <c r="H38" s="10" t="s">
        <v>387</v>
      </c>
      <c r="I38" s="10" t="s">
        <v>387</v>
      </c>
      <c r="J38" s="10" t="s">
        <v>387</v>
      </c>
      <c r="K38" s="10" t="s">
        <v>387</v>
      </c>
      <c r="L38" s="10" t="s">
        <v>387</v>
      </c>
      <c r="M38" s="10" t="s">
        <v>387</v>
      </c>
      <c r="N38" s="10" t="s">
        <v>387</v>
      </c>
      <c r="O38" s="10">
        <v>0</v>
      </c>
      <c r="P38" s="10">
        <v>0</v>
      </c>
    </row>
    <row r="39" spans="1:16" ht="24.95" customHeight="1">
      <c r="A39" s="7" t="s">
        <v>125</v>
      </c>
      <c r="B39" s="6" t="s">
        <v>126</v>
      </c>
      <c r="C39" s="6" t="s">
        <v>108</v>
      </c>
      <c r="D39" s="10">
        <v>21722272.75</v>
      </c>
      <c r="E39" s="10">
        <v>21722272.75</v>
      </c>
      <c r="F39" s="10" t="s">
        <v>387</v>
      </c>
      <c r="G39" s="10" t="s">
        <v>387</v>
      </c>
      <c r="H39" s="10" t="s">
        <v>387</v>
      </c>
      <c r="I39" s="10" t="s">
        <v>387</v>
      </c>
      <c r="J39" s="10" t="s">
        <v>387</v>
      </c>
      <c r="K39" s="10" t="s">
        <v>387</v>
      </c>
      <c r="L39" s="10" t="s">
        <v>387</v>
      </c>
      <c r="M39" s="10" t="s">
        <v>387</v>
      </c>
      <c r="N39" s="10" t="s">
        <v>387</v>
      </c>
      <c r="O39" s="10">
        <v>20285153.75</v>
      </c>
      <c r="P39" s="10">
        <v>20285153.75</v>
      </c>
    </row>
    <row r="40" spans="1:16" ht="24.95" customHeight="1">
      <c r="A40" s="7" t="s">
        <v>127</v>
      </c>
      <c r="B40" s="6" t="s">
        <v>128</v>
      </c>
      <c r="C40" s="6" t="s">
        <v>108</v>
      </c>
      <c r="D40" s="10">
        <v>11742011.21</v>
      </c>
      <c r="E40" s="10">
        <v>10026055.21</v>
      </c>
      <c r="F40" s="10" t="s">
        <v>387</v>
      </c>
      <c r="G40" s="10" t="s">
        <v>387</v>
      </c>
      <c r="H40" s="10" t="s">
        <v>387</v>
      </c>
      <c r="I40" s="10" t="s">
        <v>387</v>
      </c>
      <c r="J40" s="10" t="s">
        <v>387</v>
      </c>
      <c r="K40" s="10" t="s">
        <v>387</v>
      </c>
      <c r="L40" s="10">
        <v>1715956</v>
      </c>
      <c r="M40" s="10" t="s">
        <v>387</v>
      </c>
      <c r="N40" s="10" t="s">
        <v>387</v>
      </c>
      <c r="O40" s="10">
        <v>11742011.21</v>
      </c>
      <c r="P40" s="10">
        <v>11745011.21</v>
      </c>
    </row>
    <row r="41" spans="1:16" ht="24.95" customHeight="1">
      <c r="A41" s="7" t="s">
        <v>129</v>
      </c>
      <c r="B41" s="6" t="s">
        <v>130</v>
      </c>
      <c r="C41" s="6" t="s">
        <v>108</v>
      </c>
      <c r="D41" s="10">
        <v>6713010</v>
      </c>
      <c r="E41" s="10">
        <v>5213010</v>
      </c>
      <c r="F41" s="10" t="s">
        <v>387</v>
      </c>
      <c r="G41" s="10" t="s">
        <v>387</v>
      </c>
      <c r="H41" s="10" t="s">
        <v>387</v>
      </c>
      <c r="I41" s="10" t="s">
        <v>387</v>
      </c>
      <c r="J41" s="10" t="s">
        <v>387</v>
      </c>
      <c r="K41" s="10" t="s">
        <v>387</v>
      </c>
      <c r="L41" s="10">
        <v>1500000</v>
      </c>
      <c r="M41" s="10" t="s">
        <v>387</v>
      </c>
      <c r="N41" s="10" t="s">
        <v>387</v>
      </c>
      <c r="O41" s="10">
        <v>6413010</v>
      </c>
      <c r="P41" s="10">
        <v>5333010</v>
      </c>
    </row>
    <row r="42" spans="1:16" ht="24.95" customHeight="1">
      <c r="A42" s="7" t="s">
        <v>131</v>
      </c>
      <c r="B42" s="6" t="s">
        <v>132</v>
      </c>
      <c r="C42" s="6" t="s">
        <v>108</v>
      </c>
      <c r="D42" s="10">
        <v>1245310</v>
      </c>
      <c r="E42" s="10">
        <v>1065310</v>
      </c>
      <c r="F42" s="10" t="s">
        <v>387</v>
      </c>
      <c r="G42" s="10" t="s">
        <v>387</v>
      </c>
      <c r="H42" s="10" t="s">
        <v>387</v>
      </c>
      <c r="I42" s="10" t="s">
        <v>387</v>
      </c>
      <c r="J42" s="10" t="s">
        <v>387</v>
      </c>
      <c r="K42" s="10" t="s">
        <v>387</v>
      </c>
      <c r="L42" s="10">
        <v>180000</v>
      </c>
      <c r="M42" s="10" t="s">
        <v>387</v>
      </c>
      <c r="N42" s="10" t="s">
        <v>387</v>
      </c>
      <c r="O42" s="10">
        <v>1125310</v>
      </c>
      <c r="P42" s="10">
        <v>1125310</v>
      </c>
    </row>
    <row r="43" spans="1:16" ht="24.95" customHeight="1">
      <c r="A43" s="7" t="s">
        <v>133</v>
      </c>
      <c r="B43" s="6" t="s">
        <v>134</v>
      </c>
      <c r="C43" s="6" t="s">
        <v>108</v>
      </c>
      <c r="D43" s="10">
        <v>1300000</v>
      </c>
      <c r="E43" s="10">
        <v>1000000</v>
      </c>
      <c r="F43" s="10" t="s">
        <v>387</v>
      </c>
      <c r="G43" s="10" t="s">
        <v>387</v>
      </c>
      <c r="H43" s="10" t="s">
        <v>387</v>
      </c>
      <c r="I43" s="10" t="s">
        <v>387</v>
      </c>
      <c r="J43" s="10" t="s">
        <v>387</v>
      </c>
      <c r="K43" s="10" t="s">
        <v>387</v>
      </c>
      <c r="L43" s="10">
        <v>300000</v>
      </c>
      <c r="M43" s="10" t="s">
        <v>387</v>
      </c>
      <c r="N43" s="10" t="s">
        <v>387</v>
      </c>
      <c r="O43" s="10">
        <v>1300000</v>
      </c>
      <c r="P43" s="10">
        <v>1300000</v>
      </c>
    </row>
    <row r="44" spans="1:16" ht="50.1" customHeight="1">
      <c r="A44" s="7" t="s">
        <v>136</v>
      </c>
      <c r="B44" s="6" t="s">
        <v>137</v>
      </c>
      <c r="C44" s="6" t="s">
        <v>138</v>
      </c>
      <c r="D44" s="10">
        <v>215000</v>
      </c>
      <c r="E44" s="10">
        <v>65000</v>
      </c>
      <c r="F44" s="10" t="s">
        <v>387</v>
      </c>
      <c r="G44" s="10" t="s">
        <v>387</v>
      </c>
      <c r="H44" s="10" t="s">
        <v>387</v>
      </c>
      <c r="I44" s="10" t="s">
        <v>387</v>
      </c>
      <c r="J44" s="10" t="s">
        <v>387</v>
      </c>
      <c r="K44" s="10" t="s">
        <v>387</v>
      </c>
      <c r="L44" s="10">
        <v>150000</v>
      </c>
      <c r="M44" s="10" t="s">
        <v>387</v>
      </c>
      <c r="N44" s="10" t="s">
        <v>387</v>
      </c>
      <c r="O44" s="10">
        <v>215000</v>
      </c>
      <c r="P44" s="10">
        <v>215000</v>
      </c>
    </row>
    <row r="45" spans="1:16" ht="63" customHeight="1">
      <c r="A45" s="7" t="s">
        <v>139</v>
      </c>
      <c r="B45" s="6" t="s">
        <v>140</v>
      </c>
      <c r="C45" s="6" t="s">
        <v>138</v>
      </c>
      <c r="D45" s="10">
        <v>65000</v>
      </c>
      <c r="E45" s="10">
        <v>15000</v>
      </c>
      <c r="F45" s="10" t="s">
        <v>387</v>
      </c>
      <c r="G45" s="10" t="s">
        <v>387</v>
      </c>
      <c r="H45" s="10" t="s">
        <v>387</v>
      </c>
      <c r="I45" s="10" t="s">
        <v>387</v>
      </c>
      <c r="J45" s="10" t="s">
        <v>387</v>
      </c>
      <c r="K45" s="10" t="s">
        <v>387</v>
      </c>
      <c r="L45" s="10">
        <v>50000</v>
      </c>
      <c r="M45" s="10" t="s">
        <v>387</v>
      </c>
      <c r="N45" s="10" t="s">
        <v>387</v>
      </c>
      <c r="O45" s="10">
        <v>65000</v>
      </c>
      <c r="P45" s="10">
        <v>65000</v>
      </c>
    </row>
    <row r="46" spans="1:16" ht="24.95" customHeight="1">
      <c r="A46" s="7" t="s">
        <v>143</v>
      </c>
      <c r="B46" s="6" t="s">
        <v>144</v>
      </c>
      <c r="C46" s="6" t="s">
        <v>138</v>
      </c>
      <c r="D46" s="10" t="s">
        <v>387</v>
      </c>
      <c r="E46" s="10" t="s">
        <v>387</v>
      </c>
      <c r="F46" s="10" t="s">
        <v>387</v>
      </c>
      <c r="G46" s="10" t="s">
        <v>387</v>
      </c>
      <c r="H46" s="10" t="s">
        <v>387</v>
      </c>
      <c r="I46" s="10" t="s">
        <v>387</v>
      </c>
      <c r="J46" s="10" t="s">
        <v>387</v>
      </c>
      <c r="K46" s="10" t="s">
        <v>387</v>
      </c>
      <c r="L46" s="10" t="s">
        <v>387</v>
      </c>
      <c r="M46" s="10" t="s">
        <v>387</v>
      </c>
      <c r="N46" s="10" t="s">
        <v>387</v>
      </c>
      <c r="O46" s="10">
        <v>0</v>
      </c>
      <c r="P46" s="10">
        <v>0</v>
      </c>
    </row>
    <row r="47" spans="1:16" ht="75" customHeight="1">
      <c r="A47" s="7" t="s">
        <v>147</v>
      </c>
      <c r="B47" s="6" t="s">
        <v>148</v>
      </c>
      <c r="C47" s="6" t="s">
        <v>138</v>
      </c>
      <c r="D47" s="10">
        <v>150000</v>
      </c>
      <c r="E47" s="10">
        <v>50000</v>
      </c>
      <c r="F47" s="10" t="s">
        <v>387</v>
      </c>
      <c r="G47" s="10" t="s">
        <v>387</v>
      </c>
      <c r="H47" s="10" t="s">
        <v>387</v>
      </c>
      <c r="I47" s="10" t="s">
        <v>387</v>
      </c>
      <c r="J47" s="10" t="s">
        <v>387</v>
      </c>
      <c r="K47" s="10" t="s">
        <v>387</v>
      </c>
      <c r="L47" s="10">
        <v>100000</v>
      </c>
      <c r="M47" s="10" t="s">
        <v>387</v>
      </c>
      <c r="N47" s="10" t="s">
        <v>387</v>
      </c>
      <c r="O47" s="10">
        <v>150000</v>
      </c>
      <c r="P47" s="10">
        <v>150000</v>
      </c>
    </row>
    <row r="48" spans="1:16" ht="50.1" customHeight="1">
      <c r="A48" s="7" t="s">
        <v>151</v>
      </c>
      <c r="B48" s="6" t="s">
        <v>152</v>
      </c>
      <c r="C48" s="6" t="s">
        <v>138</v>
      </c>
      <c r="D48" s="10">
        <v>0</v>
      </c>
      <c r="E48" s="10">
        <v>0</v>
      </c>
      <c r="F48" s="10" t="s">
        <v>387</v>
      </c>
      <c r="G48" s="10" t="s">
        <v>387</v>
      </c>
      <c r="H48" s="10" t="s">
        <v>387</v>
      </c>
      <c r="I48" s="10" t="s">
        <v>387</v>
      </c>
      <c r="J48" s="10" t="s">
        <v>387</v>
      </c>
      <c r="K48" s="10" t="s">
        <v>387</v>
      </c>
      <c r="L48" s="10" t="s">
        <v>387</v>
      </c>
      <c r="M48" s="10" t="s">
        <v>387</v>
      </c>
      <c r="N48" s="10" t="s">
        <v>387</v>
      </c>
      <c r="O48" s="10">
        <v>0</v>
      </c>
      <c r="P48" s="10">
        <v>0</v>
      </c>
    </row>
    <row r="49" spans="1:16" ht="24.95" customHeight="1">
      <c r="A49" s="7" t="s">
        <v>154</v>
      </c>
      <c r="B49" s="6" t="s">
        <v>155</v>
      </c>
      <c r="C49" s="6" t="s">
        <v>138</v>
      </c>
      <c r="D49" s="10" t="s">
        <v>387</v>
      </c>
      <c r="E49" s="10" t="s">
        <v>387</v>
      </c>
      <c r="F49" s="10" t="s">
        <v>387</v>
      </c>
      <c r="G49" s="10" t="s">
        <v>387</v>
      </c>
      <c r="H49" s="10" t="s">
        <v>387</v>
      </c>
      <c r="I49" s="10" t="s">
        <v>387</v>
      </c>
      <c r="J49" s="10" t="s">
        <v>387</v>
      </c>
      <c r="K49" s="10" t="s">
        <v>387</v>
      </c>
      <c r="L49" s="10" t="s">
        <v>387</v>
      </c>
      <c r="M49" s="10" t="s">
        <v>387</v>
      </c>
      <c r="N49" s="10" t="s">
        <v>387</v>
      </c>
      <c r="O49" s="10">
        <v>0</v>
      </c>
      <c r="P49" s="10">
        <v>0</v>
      </c>
    </row>
    <row r="50" spans="1:16" ht="50.1" customHeight="1">
      <c r="A50" s="7" t="s">
        <v>157</v>
      </c>
      <c r="B50" s="6" t="s">
        <v>158</v>
      </c>
      <c r="C50" s="6" t="s">
        <v>159</v>
      </c>
      <c r="D50" s="10">
        <v>150000</v>
      </c>
      <c r="E50" s="10" t="s">
        <v>387</v>
      </c>
      <c r="F50" s="10" t="s">
        <v>387</v>
      </c>
      <c r="G50" s="10" t="s">
        <v>387</v>
      </c>
      <c r="H50" s="10" t="s">
        <v>387</v>
      </c>
      <c r="I50" s="10" t="s">
        <v>387</v>
      </c>
      <c r="J50" s="10" t="s">
        <v>387</v>
      </c>
      <c r="K50" s="10" t="s">
        <v>387</v>
      </c>
      <c r="L50" s="10">
        <v>150000</v>
      </c>
      <c r="M50" s="10" t="s">
        <v>387</v>
      </c>
      <c r="N50" s="10" t="s">
        <v>387</v>
      </c>
      <c r="O50" s="10">
        <v>150000</v>
      </c>
      <c r="P50" s="10">
        <v>150000</v>
      </c>
    </row>
    <row r="51" spans="1:16" ht="63" customHeight="1">
      <c r="A51" s="7" t="s">
        <v>139</v>
      </c>
      <c r="B51" s="6" t="s">
        <v>160</v>
      </c>
      <c r="C51" s="6" t="s">
        <v>159</v>
      </c>
      <c r="D51" s="10" t="s">
        <v>387</v>
      </c>
      <c r="E51" s="10" t="s">
        <v>387</v>
      </c>
      <c r="F51" s="10" t="s">
        <v>387</v>
      </c>
      <c r="G51" s="10" t="s">
        <v>387</v>
      </c>
      <c r="H51" s="10" t="s">
        <v>387</v>
      </c>
      <c r="I51" s="10" t="s">
        <v>387</v>
      </c>
      <c r="J51" s="10" t="s">
        <v>387</v>
      </c>
      <c r="K51" s="10" t="s">
        <v>387</v>
      </c>
      <c r="L51" s="10" t="s">
        <v>387</v>
      </c>
      <c r="M51" s="10" t="s">
        <v>387</v>
      </c>
      <c r="N51" s="10" t="s">
        <v>387</v>
      </c>
      <c r="O51" s="10">
        <v>0</v>
      </c>
      <c r="P51" s="10">
        <v>0</v>
      </c>
    </row>
    <row r="52" spans="1:16" ht="24.95" customHeight="1">
      <c r="A52" s="7" t="s">
        <v>143</v>
      </c>
      <c r="B52" s="6" t="s">
        <v>161</v>
      </c>
      <c r="C52" s="6" t="s">
        <v>159</v>
      </c>
      <c r="D52" s="10" t="s">
        <v>387</v>
      </c>
      <c r="E52" s="10" t="s">
        <v>387</v>
      </c>
      <c r="F52" s="10" t="s">
        <v>387</v>
      </c>
      <c r="G52" s="10" t="s">
        <v>387</v>
      </c>
      <c r="H52" s="10" t="s">
        <v>387</v>
      </c>
      <c r="I52" s="10" t="s">
        <v>387</v>
      </c>
      <c r="J52" s="10" t="s">
        <v>387</v>
      </c>
      <c r="K52" s="10" t="s">
        <v>387</v>
      </c>
      <c r="L52" s="10" t="s">
        <v>387</v>
      </c>
      <c r="M52" s="10" t="s">
        <v>387</v>
      </c>
      <c r="N52" s="10" t="s">
        <v>387</v>
      </c>
      <c r="O52" s="10">
        <v>0</v>
      </c>
      <c r="P52" s="10">
        <v>0</v>
      </c>
    </row>
    <row r="53" spans="1:16" ht="75" customHeight="1">
      <c r="A53" s="7" t="s">
        <v>147</v>
      </c>
      <c r="B53" s="6" t="s">
        <v>162</v>
      </c>
      <c r="C53" s="6" t="s">
        <v>159</v>
      </c>
      <c r="D53" s="10">
        <v>150000</v>
      </c>
      <c r="E53" s="10" t="s">
        <v>387</v>
      </c>
      <c r="F53" s="10" t="s">
        <v>387</v>
      </c>
      <c r="G53" s="10" t="s">
        <v>387</v>
      </c>
      <c r="H53" s="10" t="s">
        <v>387</v>
      </c>
      <c r="I53" s="10" t="s">
        <v>387</v>
      </c>
      <c r="J53" s="10" t="s">
        <v>387</v>
      </c>
      <c r="K53" s="10" t="s">
        <v>387</v>
      </c>
      <c r="L53" s="10">
        <v>150000</v>
      </c>
      <c r="M53" s="10" t="s">
        <v>387</v>
      </c>
      <c r="N53" s="10" t="s">
        <v>387</v>
      </c>
      <c r="O53" s="10">
        <v>150000</v>
      </c>
      <c r="P53" s="10">
        <v>150000</v>
      </c>
    </row>
    <row r="54" spans="1:16" ht="50.1" customHeight="1">
      <c r="A54" s="7" t="s">
        <v>151</v>
      </c>
      <c r="B54" s="6" t="s">
        <v>163</v>
      </c>
      <c r="C54" s="6" t="s">
        <v>159</v>
      </c>
      <c r="D54" s="10" t="s">
        <v>387</v>
      </c>
      <c r="E54" s="10" t="s">
        <v>387</v>
      </c>
      <c r="F54" s="10" t="s">
        <v>387</v>
      </c>
      <c r="G54" s="10" t="s">
        <v>387</v>
      </c>
      <c r="H54" s="10" t="s">
        <v>387</v>
      </c>
      <c r="I54" s="10" t="s">
        <v>387</v>
      </c>
      <c r="J54" s="10" t="s">
        <v>387</v>
      </c>
      <c r="K54" s="10" t="s">
        <v>387</v>
      </c>
      <c r="L54" s="10" t="s">
        <v>387</v>
      </c>
      <c r="M54" s="10" t="s">
        <v>387</v>
      </c>
      <c r="N54" s="10" t="s">
        <v>387</v>
      </c>
      <c r="O54" s="10">
        <v>0</v>
      </c>
      <c r="P54" s="10">
        <v>0</v>
      </c>
    </row>
    <row r="55" spans="1:16" ht="75" customHeight="1">
      <c r="A55" s="7" t="s">
        <v>164</v>
      </c>
      <c r="B55" s="6" t="s">
        <v>165</v>
      </c>
      <c r="C55" s="6" t="s">
        <v>166</v>
      </c>
      <c r="D55" s="10">
        <v>44175445.56</v>
      </c>
      <c r="E55" s="10">
        <v>36391650.47</v>
      </c>
      <c r="F55" s="10" t="s">
        <v>387</v>
      </c>
      <c r="G55" s="10">
        <v>1815889.46</v>
      </c>
      <c r="H55" s="10" t="s">
        <v>387</v>
      </c>
      <c r="I55" s="10" t="s">
        <v>387</v>
      </c>
      <c r="J55" s="10" t="s">
        <v>387</v>
      </c>
      <c r="K55" s="10" t="s">
        <v>387</v>
      </c>
      <c r="L55" s="10">
        <v>5967905.63</v>
      </c>
      <c r="M55" s="10" t="s">
        <v>387</v>
      </c>
      <c r="N55" s="10" t="s">
        <v>387</v>
      </c>
      <c r="O55" s="10">
        <v>41498706.14</v>
      </c>
      <c r="P55" s="10">
        <v>41495706.14</v>
      </c>
    </row>
    <row r="56" spans="1:16" ht="38.1" customHeight="1">
      <c r="A56" s="7" t="s">
        <v>167</v>
      </c>
      <c r="B56" s="6" t="s">
        <v>168</v>
      </c>
      <c r="C56" s="6" t="s">
        <v>166</v>
      </c>
      <c r="D56" s="10">
        <v>44025445.56</v>
      </c>
      <c r="E56" s="10">
        <v>36291650.47</v>
      </c>
      <c r="F56" s="10" t="s">
        <v>387</v>
      </c>
      <c r="G56" s="10">
        <v>1815889.46</v>
      </c>
      <c r="H56" s="10" t="s">
        <v>387</v>
      </c>
      <c r="I56" s="10" t="s">
        <v>387</v>
      </c>
      <c r="J56" s="10" t="s">
        <v>387</v>
      </c>
      <c r="K56" s="10" t="s">
        <v>387</v>
      </c>
      <c r="L56" s="10">
        <v>5917905.63</v>
      </c>
      <c r="M56" s="10" t="s">
        <v>387</v>
      </c>
      <c r="N56" s="10" t="s">
        <v>387</v>
      </c>
      <c r="O56" s="10">
        <v>41348706.14</v>
      </c>
      <c r="P56" s="10">
        <v>41345706.14</v>
      </c>
    </row>
    <row r="57" spans="1:16" ht="24.95" customHeight="1">
      <c r="A57" s="7" t="s">
        <v>171</v>
      </c>
      <c r="B57" s="6" t="s">
        <v>172</v>
      </c>
      <c r="C57" s="6" t="s">
        <v>166</v>
      </c>
      <c r="D57" s="10">
        <v>150000</v>
      </c>
      <c r="E57" s="10">
        <v>100000</v>
      </c>
      <c r="F57" s="10" t="s">
        <v>387</v>
      </c>
      <c r="G57" s="10" t="s">
        <v>387</v>
      </c>
      <c r="H57" s="10" t="s">
        <v>387</v>
      </c>
      <c r="I57" s="10" t="s">
        <v>387</v>
      </c>
      <c r="J57" s="10" t="s">
        <v>387</v>
      </c>
      <c r="K57" s="10" t="s">
        <v>387</v>
      </c>
      <c r="L57" s="10">
        <v>50000</v>
      </c>
      <c r="M57" s="10" t="s">
        <v>387</v>
      </c>
      <c r="N57" s="10" t="s">
        <v>387</v>
      </c>
      <c r="O57" s="10">
        <v>150000</v>
      </c>
      <c r="P57" s="10">
        <v>150000</v>
      </c>
    </row>
    <row r="58" spans="1:16" ht="24.95" customHeight="1">
      <c r="A58" s="7" t="s">
        <v>173</v>
      </c>
      <c r="B58" s="6" t="s">
        <v>174</v>
      </c>
      <c r="C58" s="6" t="s">
        <v>175</v>
      </c>
      <c r="D58" s="10">
        <v>1000000</v>
      </c>
      <c r="E58" s="10">
        <v>1000000</v>
      </c>
      <c r="F58" s="10" t="s">
        <v>387</v>
      </c>
      <c r="G58" s="10" t="s">
        <v>387</v>
      </c>
      <c r="H58" s="10" t="s">
        <v>387</v>
      </c>
      <c r="I58" s="10" t="s">
        <v>387</v>
      </c>
      <c r="J58" s="10" t="s">
        <v>387</v>
      </c>
      <c r="K58" s="10" t="s">
        <v>387</v>
      </c>
      <c r="L58" s="10">
        <v>0</v>
      </c>
      <c r="M58" s="10" t="s">
        <v>387</v>
      </c>
      <c r="N58" s="10" t="s">
        <v>387</v>
      </c>
      <c r="O58" s="10">
        <v>1000000</v>
      </c>
      <c r="P58" s="10">
        <v>1000000</v>
      </c>
    </row>
    <row r="59" spans="1:16" ht="63" customHeight="1">
      <c r="A59" s="7" t="s">
        <v>176</v>
      </c>
      <c r="B59" s="6" t="s">
        <v>177</v>
      </c>
      <c r="C59" s="6" t="s">
        <v>178</v>
      </c>
      <c r="D59" s="10">
        <v>1000000</v>
      </c>
      <c r="E59" s="10">
        <v>1000000</v>
      </c>
      <c r="F59" s="10" t="s">
        <v>387</v>
      </c>
      <c r="G59" s="10" t="s">
        <v>387</v>
      </c>
      <c r="H59" s="10" t="s">
        <v>387</v>
      </c>
      <c r="I59" s="10" t="s">
        <v>387</v>
      </c>
      <c r="J59" s="10" t="s">
        <v>387</v>
      </c>
      <c r="K59" s="10" t="s">
        <v>387</v>
      </c>
      <c r="L59" s="10" t="s">
        <v>387</v>
      </c>
      <c r="M59" s="10" t="s">
        <v>387</v>
      </c>
      <c r="N59" s="10" t="s">
        <v>387</v>
      </c>
      <c r="O59" s="10">
        <v>1000000</v>
      </c>
      <c r="P59" s="10">
        <v>1000000</v>
      </c>
    </row>
    <row r="60" spans="1:16" ht="63" customHeight="1">
      <c r="A60" s="7" t="s">
        <v>180</v>
      </c>
      <c r="B60" s="6" t="s">
        <v>181</v>
      </c>
      <c r="C60" s="6" t="s">
        <v>182</v>
      </c>
      <c r="D60" s="10">
        <v>1000000</v>
      </c>
      <c r="E60" s="10">
        <v>1000000</v>
      </c>
      <c r="F60" s="10" t="s">
        <v>387</v>
      </c>
      <c r="G60" s="10" t="s">
        <v>387</v>
      </c>
      <c r="H60" s="10" t="s">
        <v>387</v>
      </c>
      <c r="I60" s="10" t="s">
        <v>387</v>
      </c>
      <c r="J60" s="10" t="s">
        <v>387</v>
      </c>
      <c r="K60" s="10" t="s">
        <v>387</v>
      </c>
      <c r="L60" s="10" t="s">
        <v>387</v>
      </c>
      <c r="M60" s="10" t="s">
        <v>387</v>
      </c>
      <c r="N60" s="10" t="s">
        <v>387</v>
      </c>
      <c r="O60" s="10">
        <v>1000000</v>
      </c>
      <c r="P60" s="10">
        <v>1000000</v>
      </c>
    </row>
    <row r="61" spans="1:16" ht="50.1" customHeight="1">
      <c r="A61" s="7" t="s">
        <v>183</v>
      </c>
      <c r="B61" s="6" t="s">
        <v>184</v>
      </c>
      <c r="C61" s="6" t="s">
        <v>185</v>
      </c>
      <c r="D61" s="10">
        <v>0</v>
      </c>
      <c r="E61" s="10" t="s">
        <v>387</v>
      </c>
      <c r="F61" s="10" t="s">
        <v>387</v>
      </c>
      <c r="G61" s="10" t="s">
        <v>387</v>
      </c>
      <c r="H61" s="10" t="s">
        <v>387</v>
      </c>
      <c r="I61" s="10" t="s">
        <v>387</v>
      </c>
      <c r="J61" s="10" t="s">
        <v>387</v>
      </c>
      <c r="K61" s="10" t="s">
        <v>387</v>
      </c>
      <c r="L61" s="10">
        <v>0</v>
      </c>
      <c r="M61" s="10" t="s">
        <v>387</v>
      </c>
      <c r="N61" s="10" t="s">
        <v>387</v>
      </c>
      <c r="O61" s="10">
        <v>0</v>
      </c>
      <c r="P61" s="10">
        <v>0</v>
      </c>
    </row>
    <row r="62" spans="1:16" ht="99.95" customHeight="1">
      <c r="A62" s="7" t="s">
        <v>188</v>
      </c>
      <c r="B62" s="6" t="s">
        <v>189</v>
      </c>
      <c r="C62" s="6" t="s">
        <v>190</v>
      </c>
      <c r="D62" s="10" t="s">
        <v>387</v>
      </c>
      <c r="E62" s="10" t="s">
        <v>387</v>
      </c>
      <c r="F62" s="10" t="s">
        <v>387</v>
      </c>
      <c r="G62" s="10" t="s">
        <v>387</v>
      </c>
      <c r="H62" s="10" t="s">
        <v>387</v>
      </c>
      <c r="I62" s="10" t="s">
        <v>387</v>
      </c>
      <c r="J62" s="10" t="s">
        <v>387</v>
      </c>
      <c r="K62" s="10" t="s">
        <v>387</v>
      </c>
      <c r="L62" s="10" t="s">
        <v>387</v>
      </c>
      <c r="M62" s="10" t="s">
        <v>387</v>
      </c>
      <c r="N62" s="10" t="s">
        <v>387</v>
      </c>
      <c r="O62" s="10">
        <v>0</v>
      </c>
      <c r="P62" s="10">
        <v>0</v>
      </c>
    </row>
    <row r="63" spans="1:16" ht="24.95" customHeight="1">
      <c r="A63" s="7" t="s">
        <v>193</v>
      </c>
      <c r="B63" s="6" t="s">
        <v>194</v>
      </c>
      <c r="C63" s="6" t="s">
        <v>195</v>
      </c>
      <c r="D63" s="10" t="s">
        <v>387</v>
      </c>
      <c r="E63" s="10" t="s">
        <v>387</v>
      </c>
      <c r="F63" s="10" t="s">
        <v>387</v>
      </c>
      <c r="G63" s="10" t="s">
        <v>387</v>
      </c>
      <c r="H63" s="10" t="s">
        <v>387</v>
      </c>
      <c r="I63" s="10" t="s">
        <v>387</v>
      </c>
      <c r="J63" s="10" t="s">
        <v>387</v>
      </c>
      <c r="K63" s="10" t="s">
        <v>387</v>
      </c>
      <c r="L63" s="10" t="s">
        <v>387</v>
      </c>
      <c r="M63" s="10" t="s">
        <v>387</v>
      </c>
      <c r="N63" s="10" t="s">
        <v>387</v>
      </c>
      <c r="O63" s="10">
        <v>0</v>
      </c>
      <c r="P63" s="10">
        <v>0</v>
      </c>
    </row>
    <row r="64" spans="1:16" ht="24.95" customHeight="1">
      <c r="A64" s="7" t="s">
        <v>197</v>
      </c>
      <c r="B64" s="6" t="s">
        <v>198</v>
      </c>
      <c r="C64" s="6" t="s">
        <v>199</v>
      </c>
      <c r="D64" s="10">
        <v>4731559</v>
      </c>
      <c r="E64" s="10">
        <v>4401559</v>
      </c>
      <c r="F64" s="10" t="s">
        <v>387</v>
      </c>
      <c r="G64" s="10" t="s">
        <v>387</v>
      </c>
      <c r="H64" s="10" t="s">
        <v>387</v>
      </c>
      <c r="I64" s="10" t="s">
        <v>387</v>
      </c>
      <c r="J64" s="10" t="s">
        <v>387</v>
      </c>
      <c r="K64" s="10" t="s">
        <v>387</v>
      </c>
      <c r="L64" s="10">
        <v>330000</v>
      </c>
      <c r="M64" s="10" t="s">
        <v>387</v>
      </c>
      <c r="N64" s="10" t="s">
        <v>387</v>
      </c>
      <c r="O64" s="10">
        <v>4481559</v>
      </c>
      <c r="P64" s="10">
        <v>4481559</v>
      </c>
    </row>
    <row r="65" spans="1:16" ht="38.1" customHeight="1">
      <c r="A65" s="7" t="s">
        <v>200</v>
      </c>
      <c r="B65" s="6" t="s">
        <v>201</v>
      </c>
      <c r="C65" s="6" t="s">
        <v>202</v>
      </c>
      <c r="D65" s="10">
        <v>4351559</v>
      </c>
      <c r="E65" s="10">
        <v>4351559</v>
      </c>
      <c r="F65" s="10" t="s">
        <v>387</v>
      </c>
      <c r="G65" s="10" t="s">
        <v>387</v>
      </c>
      <c r="H65" s="10" t="s">
        <v>387</v>
      </c>
      <c r="I65" s="10" t="s">
        <v>387</v>
      </c>
      <c r="J65" s="10" t="s">
        <v>387</v>
      </c>
      <c r="K65" s="10" t="s">
        <v>387</v>
      </c>
      <c r="L65" s="10" t="s">
        <v>387</v>
      </c>
      <c r="M65" s="10" t="s">
        <v>387</v>
      </c>
      <c r="N65" s="10" t="s">
        <v>387</v>
      </c>
      <c r="O65" s="10">
        <v>4351559</v>
      </c>
      <c r="P65" s="10">
        <v>4351559</v>
      </c>
    </row>
    <row r="66" spans="1:16" ht="75" customHeight="1">
      <c r="A66" s="7" t="s">
        <v>205</v>
      </c>
      <c r="B66" s="6" t="s">
        <v>206</v>
      </c>
      <c r="C66" s="6" t="s">
        <v>207</v>
      </c>
      <c r="D66" s="10">
        <v>200000</v>
      </c>
      <c r="E66" s="10">
        <v>50000</v>
      </c>
      <c r="F66" s="10" t="s">
        <v>387</v>
      </c>
      <c r="G66" s="10" t="s">
        <v>387</v>
      </c>
      <c r="H66" s="10" t="s">
        <v>387</v>
      </c>
      <c r="I66" s="10" t="s">
        <v>387</v>
      </c>
      <c r="J66" s="10" t="s">
        <v>387</v>
      </c>
      <c r="K66" s="10" t="s">
        <v>387</v>
      </c>
      <c r="L66" s="10">
        <v>150000</v>
      </c>
      <c r="M66" s="10" t="s">
        <v>387</v>
      </c>
      <c r="N66" s="10" t="s">
        <v>387</v>
      </c>
      <c r="O66" s="10">
        <v>50000</v>
      </c>
      <c r="P66" s="10">
        <v>50000</v>
      </c>
    </row>
    <row r="67" spans="1:16" ht="50.1" customHeight="1">
      <c r="A67" s="7" t="s">
        <v>208</v>
      </c>
      <c r="B67" s="6" t="s">
        <v>209</v>
      </c>
      <c r="C67" s="6" t="s">
        <v>210</v>
      </c>
      <c r="D67" s="10">
        <v>180000</v>
      </c>
      <c r="E67" s="10" t="s">
        <v>387</v>
      </c>
      <c r="F67" s="10" t="s">
        <v>387</v>
      </c>
      <c r="G67" s="10" t="s">
        <v>387</v>
      </c>
      <c r="H67" s="10" t="s">
        <v>387</v>
      </c>
      <c r="I67" s="10" t="s">
        <v>387</v>
      </c>
      <c r="J67" s="10" t="s">
        <v>387</v>
      </c>
      <c r="K67" s="10" t="s">
        <v>387</v>
      </c>
      <c r="L67" s="10">
        <v>180000</v>
      </c>
      <c r="M67" s="10" t="s">
        <v>387</v>
      </c>
      <c r="N67" s="10" t="s">
        <v>387</v>
      </c>
      <c r="O67" s="10">
        <v>80000</v>
      </c>
      <c r="P67" s="10">
        <v>80000</v>
      </c>
    </row>
    <row r="68" spans="1:16" ht="24.95" customHeight="1">
      <c r="A68" s="7" t="s">
        <v>211</v>
      </c>
      <c r="B68" s="6" t="s">
        <v>212</v>
      </c>
      <c r="C68" s="6" t="s">
        <v>210</v>
      </c>
      <c r="D68" s="10">
        <v>180000</v>
      </c>
      <c r="E68" s="10" t="s">
        <v>387</v>
      </c>
      <c r="F68" s="10" t="s">
        <v>387</v>
      </c>
      <c r="G68" s="10" t="s">
        <v>387</v>
      </c>
      <c r="H68" s="10" t="s">
        <v>387</v>
      </c>
      <c r="I68" s="10" t="s">
        <v>387</v>
      </c>
      <c r="J68" s="10" t="s">
        <v>387</v>
      </c>
      <c r="K68" s="10" t="s">
        <v>387</v>
      </c>
      <c r="L68" s="10">
        <v>180000</v>
      </c>
      <c r="M68" s="10" t="s">
        <v>387</v>
      </c>
      <c r="N68" s="10" t="s">
        <v>387</v>
      </c>
      <c r="O68" s="10">
        <v>80000</v>
      </c>
      <c r="P68" s="10">
        <v>80000</v>
      </c>
    </row>
    <row r="69" spans="1:16" ht="24.95" customHeight="1">
      <c r="A69" s="7" t="s">
        <v>214</v>
      </c>
      <c r="B69" s="6" t="s">
        <v>215</v>
      </c>
      <c r="C69" s="6" t="s">
        <v>210</v>
      </c>
      <c r="D69" s="10" t="s">
        <v>387</v>
      </c>
      <c r="E69" s="10" t="s">
        <v>387</v>
      </c>
      <c r="F69" s="10" t="s">
        <v>387</v>
      </c>
      <c r="G69" s="10" t="s">
        <v>387</v>
      </c>
      <c r="H69" s="10" t="s">
        <v>387</v>
      </c>
      <c r="I69" s="10" t="s">
        <v>387</v>
      </c>
      <c r="J69" s="10" t="s">
        <v>387</v>
      </c>
      <c r="K69" s="10" t="s">
        <v>387</v>
      </c>
      <c r="L69" s="10" t="s">
        <v>387</v>
      </c>
      <c r="M69" s="10" t="s">
        <v>387</v>
      </c>
      <c r="N69" s="10" t="s">
        <v>387</v>
      </c>
      <c r="O69" s="10">
        <v>0</v>
      </c>
      <c r="P69" s="10">
        <v>0</v>
      </c>
    </row>
    <row r="70" spans="1:16" ht="24.95" customHeight="1">
      <c r="A70" s="7" t="s">
        <v>217</v>
      </c>
      <c r="B70" s="6" t="s">
        <v>218</v>
      </c>
      <c r="C70" s="6" t="s">
        <v>55</v>
      </c>
      <c r="D70" s="10" t="s">
        <v>387</v>
      </c>
      <c r="E70" s="10" t="s">
        <v>387</v>
      </c>
      <c r="F70" s="10" t="s">
        <v>387</v>
      </c>
      <c r="G70" s="10" t="s">
        <v>387</v>
      </c>
      <c r="H70" s="10" t="s">
        <v>387</v>
      </c>
      <c r="I70" s="10" t="s">
        <v>387</v>
      </c>
      <c r="J70" s="10" t="s">
        <v>387</v>
      </c>
      <c r="K70" s="10" t="s">
        <v>387</v>
      </c>
      <c r="L70" s="10" t="s">
        <v>387</v>
      </c>
      <c r="M70" s="10" t="s">
        <v>387</v>
      </c>
      <c r="N70" s="10" t="s">
        <v>387</v>
      </c>
      <c r="O70" s="10">
        <v>0</v>
      </c>
      <c r="P70" s="10">
        <v>0</v>
      </c>
    </row>
    <row r="71" spans="1:16" ht="38.1" customHeight="1">
      <c r="A71" s="7" t="s">
        <v>219</v>
      </c>
      <c r="B71" s="6" t="s">
        <v>220</v>
      </c>
      <c r="C71" s="6" t="s">
        <v>221</v>
      </c>
      <c r="D71" s="10" t="s">
        <v>387</v>
      </c>
      <c r="E71" s="10" t="s">
        <v>387</v>
      </c>
      <c r="F71" s="10" t="s">
        <v>387</v>
      </c>
      <c r="G71" s="10" t="s">
        <v>387</v>
      </c>
      <c r="H71" s="10" t="s">
        <v>387</v>
      </c>
      <c r="I71" s="10" t="s">
        <v>387</v>
      </c>
      <c r="J71" s="10" t="s">
        <v>387</v>
      </c>
      <c r="K71" s="10" t="s">
        <v>387</v>
      </c>
      <c r="L71" s="10" t="s">
        <v>387</v>
      </c>
      <c r="M71" s="10" t="s">
        <v>387</v>
      </c>
      <c r="N71" s="10" t="s">
        <v>387</v>
      </c>
      <c r="O71" s="10">
        <v>0</v>
      </c>
      <c r="P71" s="10">
        <v>0</v>
      </c>
    </row>
    <row r="72" spans="1:16" ht="24.95" customHeight="1">
      <c r="A72" s="7" t="s">
        <v>224</v>
      </c>
      <c r="B72" s="6" t="s">
        <v>225</v>
      </c>
      <c r="C72" s="6" t="s">
        <v>226</v>
      </c>
      <c r="D72" s="10" t="s">
        <v>387</v>
      </c>
      <c r="E72" s="10" t="s">
        <v>387</v>
      </c>
      <c r="F72" s="10" t="s">
        <v>387</v>
      </c>
      <c r="G72" s="10" t="s">
        <v>387</v>
      </c>
      <c r="H72" s="10" t="s">
        <v>387</v>
      </c>
      <c r="I72" s="10" t="s">
        <v>387</v>
      </c>
      <c r="J72" s="10" t="s">
        <v>387</v>
      </c>
      <c r="K72" s="10" t="s">
        <v>387</v>
      </c>
      <c r="L72" s="10" t="s">
        <v>387</v>
      </c>
      <c r="M72" s="10" t="s">
        <v>387</v>
      </c>
      <c r="N72" s="10" t="s">
        <v>387</v>
      </c>
      <c r="O72" s="10">
        <v>0</v>
      </c>
      <c r="P72" s="10">
        <v>0</v>
      </c>
    </row>
    <row r="73" spans="1:16" ht="50.1" customHeight="1">
      <c r="A73" s="7" t="s">
        <v>227</v>
      </c>
      <c r="B73" s="6" t="s">
        <v>228</v>
      </c>
      <c r="C73" s="6" t="s">
        <v>229</v>
      </c>
      <c r="D73" s="10" t="s">
        <v>387</v>
      </c>
      <c r="E73" s="10" t="s">
        <v>387</v>
      </c>
      <c r="F73" s="10" t="s">
        <v>387</v>
      </c>
      <c r="G73" s="10" t="s">
        <v>387</v>
      </c>
      <c r="H73" s="10" t="s">
        <v>387</v>
      </c>
      <c r="I73" s="10" t="s">
        <v>387</v>
      </c>
      <c r="J73" s="10" t="s">
        <v>387</v>
      </c>
      <c r="K73" s="10" t="s">
        <v>387</v>
      </c>
      <c r="L73" s="10" t="s">
        <v>387</v>
      </c>
      <c r="M73" s="10" t="s">
        <v>387</v>
      </c>
      <c r="N73" s="10" t="s">
        <v>387</v>
      </c>
      <c r="O73" s="10">
        <v>0</v>
      </c>
      <c r="P73" s="10">
        <v>0</v>
      </c>
    </row>
    <row r="74" spans="1:16" ht="50.1" customHeight="1">
      <c r="A74" s="7" t="s">
        <v>232</v>
      </c>
      <c r="B74" s="6" t="s">
        <v>233</v>
      </c>
      <c r="C74" s="6" t="s">
        <v>234</v>
      </c>
      <c r="D74" s="10" t="s">
        <v>387</v>
      </c>
      <c r="E74" s="10" t="s">
        <v>387</v>
      </c>
      <c r="F74" s="10" t="s">
        <v>387</v>
      </c>
      <c r="G74" s="10" t="s">
        <v>387</v>
      </c>
      <c r="H74" s="10" t="s">
        <v>387</v>
      </c>
      <c r="I74" s="10" t="s">
        <v>387</v>
      </c>
      <c r="J74" s="10" t="s">
        <v>387</v>
      </c>
      <c r="K74" s="10" t="s">
        <v>387</v>
      </c>
      <c r="L74" s="10" t="s">
        <v>387</v>
      </c>
      <c r="M74" s="10" t="s">
        <v>387</v>
      </c>
      <c r="N74" s="10" t="s">
        <v>387</v>
      </c>
      <c r="O74" s="10">
        <v>0</v>
      </c>
      <c r="P74" s="10">
        <v>0</v>
      </c>
    </row>
    <row r="75" spans="1:16" ht="24.95" customHeight="1">
      <c r="A75" s="7" t="s">
        <v>235</v>
      </c>
      <c r="B75" s="6" t="s">
        <v>236</v>
      </c>
      <c r="C75" s="6" t="s">
        <v>237</v>
      </c>
      <c r="D75" s="10" t="s">
        <v>387</v>
      </c>
      <c r="E75" s="10" t="s">
        <v>387</v>
      </c>
      <c r="F75" s="10" t="s">
        <v>387</v>
      </c>
      <c r="G75" s="10" t="s">
        <v>387</v>
      </c>
      <c r="H75" s="10" t="s">
        <v>387</v>
      </c>
      <c r="I75" s="10" t="s">
        <v>387</v>
      </c>
      <c r="J75" s="10" t="s">
        <v>387</v>
      </c>
      <c r="K75" s="10" t="s">
        <v>387</v>
      </c>
      <c r="L75" s="10" t="s">
        <v>387</v>
      </c>
      <c r="M75" s="10" t="s">
        <v>387</v>
      </c>
      <c r="N75" s="10" t="s">
        <v>387</v>
      </c>
      <c r="O75" s="10">
        <v>0</v>
      </c>
      <c r="P75" s="10">
        <v>0</v>
      </c>
    </row>
    <row r="76" spans="1:16" ht="63" customHeight="1">
      <c r="A76" s="7" t="s">
        <v>240</v>
      </c>
      <c r="B76" s="6" t="s">
        <v>241</v>
      </c>
      <c r="C76" s="6" t="s">
        <v>237</v>
      </c>
      <c r="D76" s="10" t="s">
        <v>387</v>
      </c>
      <c r="E76" s="10" t="s">
        <v>387</v>
      </c>
      <c r="F76" s="10" t="s">
        <v>387</v>
      </c>
      <c r="G76" s="10" t="s">
        <v>387</v>
      </c>
      <c r="H76" s="10" t="s">
        <v>387</v>
      </c>
      <c r="I76" s="10" t="s">
        <v>387</v>
      </c>
      <c r="J76" s="10" t="s">
        <v>387</v>
      </c>
      <c r="K76" s="10" t="s">
        <v>387</v>
      </c>
      <c r="L76" s="10" t="s">
        <v>387</v>
      </c>
      <c r="M76" s="10" t="s">
        <v>387</v>
      </c>
      <c r="N76" s="10" t="s">
        <v>387</v>
      </c>
      <c r="O76" s="10">
        <v>0</v>
      </c>
      <c r="P76" s="10">
        <v>0</v>
      </c>
    </row>
    <row r="77" spans="1:16" ht="50.1" customHeight="1">
      <c r="A77" s="7" t="s">
        <v>242</v>
      </c>
      <c r="B77" s="6" t="s">
        <v>243</v>
      </c>
      <c r="C77" s="6" t="s">
        <v>237</v>
      </c>
      <c r="D77" s="10" t="s">
        <v>387</v>
      </c>
      <c r="E77" s="10" t="s">
        <v>387</v>
      </c>
      <c r="F77" s="10" t="s">
        <v>387</v>
      </c>
      <c r="G77" s="10" t="s">
        <v>387</v>
      </c>
      <c r="H77" s="10" t="s">
        <v>387</v>
      </c>
      <c r="I77" s="10" t="s">
        <v>387</v>
      </c>
      <c r="J77" s="10" t="s">
        <v>387</v>
      </c>
      <c r="K77" s="10" t="s">
        <v>387</v>
      </c>
      <c r="L77" s="10" t="s">
        <v>387</v>
      </c>
      <c r="M77" s="10" t="s">
        <v>387</v>
      </c>
      <c r="N77" s="10" t="s">
        <v>387</v>
      </c>
      <c r="O77" s="10">
        <v>0</v>
      </c>
      <c r="P77" s="10">
        <v>0</v>
      </c>
    </row>
    <row r="78" spans="1:16" ht="75" customHeight="1">
      <c r="A78" s="7" t="s">
        <v>245</v>
      </c>
      <c r="B78" s="6" t="s">
        <v>246</v>
      </c>
      <c r="C78" s="6" t="s">
        <v>247</v>
      </c>
      <c r="D78" s="10" t="s">
        <v>387</v>
      </c>
      <c r="E78" s="10" t="s">
        <v>387</v>
      </c>
      <c r="F78" s="10" t="s">
        <v>387</v>
      </c>
      <c r="G78" s="10" t="s">
        <v>387</v>
      </c>
      <c r="H78" s="10" t="s">
        <v>387</v>
      </c>
      <c r="I78" s="10" t="s">
        <v>387</v>
      </c>
      <c r="J78" s="10" t="s">
        <v>387</v>
      </c>
      <c r="K78" s="10" t="s">
        <v>387</v>
      </c>
      <c r="L78" s="10" t="s">
        <v>387</v>
      </c>
      <c r="M78" s="10" t="s">
        <v>387</v>
      </c>
      <c r="N78" s="10" t="s">
        <v>387</v>
      </c>
      <c r="O78" s="10">
        <v>0</v>
      </c>
      <c r="P78" s="10">
        <v>0</v>
      </c>
    </row>
    <row r="79" spans="1:16" ht="63" customHeight="1">
      <c r="A79" s="7" t="s">
        <v>240</v>
      </c>
      <c r="B79" s="6" t="s">
        <v>248</v>
      </c>
      <c r="C79" s="6" t="s">
        <v>247</v>
      </c>
      <c r="D79" s="10" t="s">
        <v>387</v>
      </c>
      <c r="E79" s="10" t="s">
        <v>387</v>
      </c>
      <c r="F79" s="10" t="s">
        <v>387</v>
      </c>
      <c r="G79" s="10" t="s">
        <v>387</v>
      </c>
      <c r="H79" s="10" t="s">
        <v>387</v>
      </c>
      <c r="I79" s="10" t="s">
        <v>387</v>
      </c>
      <c r="J79" s="10" t="s">
        <v>387</v>
      </c>
      <c r="K79" s="10" t="s">
        <v>387</v>
      </c>
      <c r="L79" s="10" t="s">
        <v>387</v>
      </c>
      <c r="M79" s="10" t="s">
        <v>387</v>
      </c>
      <c r="N79" s="10" t="s">
        <v>387</v>
      </c>
      <c r="O79" s="10">
        <v>0</v>
      </c>
      <c r="P79" s="10">
        <v>0</v>
      </c>
    </row>
    <row r="80" spans="1:16" ht="50.1" customHeight="1">
      <c r="A80" s="7" t="s">
        <v>242</v>
      </c>
      <c r="B80" s="6" t="s">
        <v>249</v>
      </c>
      <c r="C80" s="6" t="s">
        <v>247</v>
      </c>
      <c r="D80" s="10" t="s">
        <v>387</v>
      </c>
      <c r="E80" s="10" t="s">
        <v>387</v>
      </c>
      <c r="F80" s="10" t="s">
        <v>387</v>
      </c>
      <c r="G80" s="10" t="s">
        <v>387</v>
      </c>
      <c r="H80" s="10" t="s">
        <v>387</v>
      </c>
      <c r="I80" s="10" t="s">
        <v>387</v>
      </c>
      <c r="J80" s="10" t="s">
        <v>387</v>
      </c>
      <c r="K80" s="10" t="s">
        <v>387</v>
      </c>
      <c r="L80" s="10" t="s">
        <v>387</v>
      </c>
      <c r="M80" s="10" t="s">
        <v>387</v>
      </c>
      <c r="N80" s="10" t="s">
        <v>387</v>
      </c>
      <c r="O80" s="10">
        <v>0</v>
      </c>
      <c r="P80" s="10">
        <v>0</v>
      </c>
    </row>
    <row r="81" spans="1:16" ht="50.1" customHeight="1">
      <c r="A81" s="7" t="s">
        <v>250</v>
      </c>
      <c r="B81" s="6" t="s">
        <v>251</v>
      </c>
      <c r="C81" s="6" t="s">
        <v>96</v>
      </c>
      <c r="D81" s="10">
        <v>0</v>
      </c>
      <c r="E81" s="10" t="s">
        <v>387</v>
      </c>
      <c r="F81" s="10" t="s">
        <v>387</v>
      </c>
      <c r="G81" s="10" t="s">
        <v>387</v>
      </c>
      <c r="H81" s="10" t="s">
        <v>387</v>
      </c>
      <c r="I81" s="10" t="s">
        <v>387</v>
      </c>
      <c r="J81" s="10" t="s">
        <v>387</v>
      </c>
      <c r="K81" s="10" t="s">
        <v>387</v>
      </c>
      <c r="L81" s="10">
        <v>0</v>
      </c>
      <c r="M81" s="10" t="s">
        <v>387</v>
      </c>
      <c r="N81" s="10" t="s">
        <v>387</v>
      </c>
      <c r="O81" s="10">
        <v>0</v>
      </c>
      <c r="P81" s="10">
        <v>0</v>
      </c>
    </row>
    <row r="82" spans="1:16" ht="75" customHeight="1">
      <c r="A82" s="7" t="s">
        <v>252</v>
      </c>
      <c r="B82" s="6" t="s">
        <v>253</v>
      </c>
      <c r="C82" s="6" t="s">
        <v>254</v>
      </c>
      <c r="D82" s="10">
        <v>0</v>
      </c>
      <c r="E82" s="10" t="s">
        <v>387</v>
      </c>
      <c r="F82" s="10" t="s">
        <v>387</v>
      </c>
      <c r="G82" s="10" t="s">
        <v>387</v>
      </c>
      <c r="H82" s="10" t="s">
        <v>387</v>
      </c>
      <c r="I82" s="10" t="s">
        <v>387</v>
      </c>
      <c r="J82" s="10" t="s">
        <v>387</v>
      </c>
      <c r="K82" s="10" t="s">
        <v>387</v>
      </c>
      <c r="L82" s="10">
        <v>0</v>
      </c>
      <c r="M82" s="10" t="s">
        <v>387</v>
      </c>
      <c r="N82" s="10" t="s">
        <v>387</v>
      </c>
      <c r="O82" s="10">
        <v>0</v>
      </c>
      <c r="P82" s="10">
        <v>0</v>
      </c>
    </row>
    <row r="83" spans="1:16" ht="24.95" customHeight="1">
      <c r="A83" s="7" t="s">
        <v>256</v>
      </c>
      <c r="B83" s="6" t="s">
        <v>257</v>
      </c>
      <c r="C83" s="6" t="s">
        <v>96</v>
      </c>
      <c r="D83" s="10">
        <v>143410263.62</v>
      </c>
      <c r="E83" s="10">
        <v>89435224.51</v>
      </c>
      <c r="F83" s="10" t="s">
        <v>387</v>
      </c>
      <c r="G83" s="10">
        <v>18988060.19</v>
      </c>
      <c r="H83" s="10" t="s">
        <v>387</v>
      </c>
      <c r="I83" s="10" t="s">
        <v>387</v>
      </c>
      <c r="J83" s="10" t="s">
        <v>387</v>
      </c>
      <c r="K83" s="10" t="s">
        <v>387</v>
      </c>
      <c r="L83" s="10">
        <v>34986978.92</v>
      </c>
      <c r="M83" s="10" t="s">
        <v>387</v>
      </c>
      <c r="N83" s="10" t="s">
        <v>387</v>
      </c>
      <c r="O83" s="10">
        <v>117638444.88</v>
      </c>
      <c r="P83" s="10">
        <v>118718444.88</v>
      </c>
    </row>
    <row r="84" spans="1:16" ht="50.1" customHeight="1">
      <c r="A84" s="7" t="s">
        <v>258</v>
      </c>
      <c r="B84" s="6" t="s">
        <v>259</v>
      </c>
      <c r="C84" s="6" t="s">
        <v>222</v>
      </c>
      <c r="D84" s="10" t="s">
        <v>387</v>
      </c>
      <c r="E84" s="10" t="s">
        <v>387</v>
      </c>
      <c r="F84" s="10" t="s">
        <v>387</v>
      </c>
      <c r="G84" s="10" t="s">
        <v>387</v>
      </c>
      <c r="H84" s="10" t="s">
        <v>387</v>
      </c>
      <c r="I84" s="10" t="s">
        <v>387</v>
      </c>
      <c r="J84" s="10" t="s">
        <v>387</v>
      </c>
      <c r="K84" s="10" t="s">
        <v>387</v>
      </c>
      <c r="L84" s="10" t="s">
        <v>387</v>
      </c>
      <c r="M84" s="10" t="s">
        <v>387</v>
      </c>
      <c r="N84" s="10" t="s">
        <v>387</v>
      </c>
      <c r="O84" s="10">
        <v>0</v>
      </c>
      <c r="P84" s="10">
        <v>0</v>
      </c>
    </row>
    <row r="85" spans="1:16" ht="50.1" customHeight="1">
      <c r="A85" s="7" t="s">
        <v>260</v>
      </c>
      <c r="B85" s="6" t="s">
        <v>261</v>
      </c>
      <c r="C85" s="6" t="s">
        <v>262</v>
      </c>
      <c r="D85" s="10" t="s">
        <v>387</v>
      </c>
      <c r="E85" s="10" t="s">
        <v>387</v>
      </c>
      <c r="F85" s="10" t="s">
        <v>387</v>
      </c>
      <c r="G85" s="10" t="s">
        <v>387</v>
      </c>
      <c r="H85" s="10" t="s">
        <v>387</v>
      </c>
      <c r="I85" s="10" t="s">
        <v>387</v>
      </c>
      <c r="J85" s="10" t="s">
        <v>387</v>
      </c>
      <c r="K85" s="10" t="s">
        <v>387</v>
      </c>
      <c r="L85" s="10" t="s">
        <v>387</v>
      </c>
      <c r="M85" s="10" t="s">
        <v>387</v>
      </c>
      <c r="N85" s="10" t="s">
        <v>387</v>
      </c>
      <c r="O85" s="10">
        <v>0</v>
      </c>
      <c r="P85" s="10">
        <v>0</v>
      </c>
    </row>
    <row r="86" spans="1:16" ht="50.1" customHeight="1">
      <c r="A86" s="7" t="s">
        <v>260</v>
      </c>
      <c r="B86" s="6" t="s">
        <v>263</v>
      </c>
      <c r="C86" s="6" t="s">
        <v>262</v>
      </c>
      <c r="D86" s="10" t="s">
        <v>387</v>
      </c>
      <c r="E86" s="10" t="s">
        <v>387</v>
      </c>
      <c r="F86" s="10" t="s">
        <v>387</v>
      </c>
      <c r="G86" s="10" t="s">
        <v>387</v>
      </c>
      <c r="H86" s="10" t="s">
        <v>387</v>
      </c>
      <c r="I86" s="10" t="s">
        <v>387</v>
      </c>
      <c r="J86" s="10" t="s">
        <v>387</v>
      </c>
      <c r="K86" s="10" t="s">
        <v>387</v>
      </c>
      <c r="L86" s="10" t="s">
        <v>387</v>
      </c>
      <c r="M86" s="10" t="s">
        <v>387</v>
      </c>
      <c r="N86" s="10" t="s">
        <v>387</v>
      </c>
      <c r="O86" s="10">
        <v>0</v>
      </c>
      <c r="P86" s="10">
        <v>0</v>
      </c>
    </row>
    <row r="87" spans="1:16" ht="24.95" customHeight="1">
      <c r="A87" s="7" t="s">
        <v>266</v>
      </c>
      <c r="B87" s="6" t="s">
        <v>267</v>
      </c>
      <c r="C87" s="6" t="s">
        <v>262</v>
      </c>
      <c r="D87" s="10" t="s">
        <v>387</v>
      </c>
      <c r="E87" s="10" t="s">
        <v>387</v>
      </c>
      <c r="F87" s="10" t="s">
        <v>387</v>
      </c>
      <c r="G87" s="10" t="s">
        <v>387</v>
      </c>
      <c r="H87" s="10" t="s">
        <v>387</v>
      </c>
      <c r="I87" s="10" t="s">
        <v>387</v>
      </c>
      <c r="J87" s="10" t="s">
        <v>387</v>
      </c>
      <c r="K87" s="10" t="s">
        <v>387</v>
      </c>
      <c r="L87" s="10" t="s">
        <v>387</v>
      </c>
      <c r="M87" s="10" t="s">
        <v>387</v>
      </c>
      <c r="N87" s="10" t="s">
        <v>387</v>
      </c>
      <c r="O87" s="10">
        <v>0</v>
      </c>
      <c r="P87" s="10">
        <v>0</v>
      </c>
    </row>
    <row r="88" spans="1:16" ht="24.95" customHeight="1">
      <c r="A88" s="7" t="s">
        <v>270</v>
      </c>
      <c r="B88" s="6" t="s">
        <v>271</v>
      </c>
      <c r="C88" s="6" t="s">
        <v>262</v>
      </c>
      <c r="D88" s="10" t="s">
        <v>387</v>
      </c>
      <c r="E88" s="10" t="s">
        <v>387</v>
      </c>
      <c r="F88" s="10" t="s">
        <v>387</v>
      </c>
      <c r="G88" s="10" t="s">
        <v>387</v>
      </c>
      <c r="H88" s="10" t="s">
        <v>387</v>
      </c>
      <c r="I88" s="10" t="s">
        <v>387</v>
      </c>
      <c r="J88" s="10" t="s">
        <v>387</v>
      </c>
      <c r="K88" s="10" t="s">
        <v>387</v>
      </c>
      <c r="L88" s="10" t="s">
        <v>387</v>
      </c>
      <c r="M88" s="10" t="s">
        <v>387</v>
      </c>
      <c r="N88" s="10" t="s">
        <v>387</v>
      </c>
      <c r="O88" s="10">
        <v>0</v>
      </c>
      <c r="P88" s="10">
        <v>0</v>
      </c>
    </row>
    <row r="89" spans="1:16" ht="24.95" customHeight="1">
      <c r="A89" s="7" t="s">
        <v>274</v>
      </c>
      <c r="B89" s="6" t="s">
        <v>275</v>
      </c>
      <c r="C89" s="6" t="s">
        <v>276</v>
      </c>
      <c r="D89" s="10">
        <v>121476709.14</v>
      </c>
      <c r="E89" s="10">
        <v>74506362.81</v>
      </c>
      <c r="F89" s="10" t="s">
        <v>387</v>
      </c>
      <c r="G89" s="10">
        <v>18988060.19</v>
      </c>
      <c r="H89" s="10" t="s">
        <v>387</v>
      </c>
      <c r="I89" s="10" t="s">
        <v>387</v>
      </c>
      <c r="J89" s="10" t="s">
        <v>387</v>
      </c>
      <c r="K89" s="10" t="s">
        <v>387</v>
      </c>
      <c r="L89" s="10">
        <v>27982286.14</v>
      </c>
      <c r="M89" s="10" t="s">
        <v>387</v>
      </c>
      <c r="N89" s="10" t="s">
        <v>387</v>
      </c>
      <c r="O89" s="10">
        <v>96360890.4</v>
      </c>
      <c r="P89" s="10">
        <v>97440890.4</v>
      </c>
    </row>
    <row r="90" spans="1:16" ht="38.1" customHeight="1">
      <c r="A90" s="7" t="s">
        <v>277</v>
      </c>
      <c r="B90" s="6" t="s">
        <v>278</v>
      </c>
      <c r="C90" s="6" t="s">
        <v>276</v>
      </c>
      <c r="D90" s="10">
        <v>56009175.22</v>
      </c>
      <c r="E90" s="10">
        <v>29937783.85</v>
      </c>
      <c r="F90" s="10" t="s">
        <v>387</v>
      </c>
      <c r="G90" s="10">
        <v>4436991.37</v>
      </c>
      <c r="H90" s="10" t="s">
        <v>387</v>
      </c>
      <c r="I90" s="10" t="s">
        <v>387</v>
      </c>
      <c r="J90" s="10" t="s">
        <v>387</v>
      </c>
      <c r="K90" s="10" t="s">
        <v>387</v>
      </c>
      <c r="L90" s="10">
        <v>21634400</v>
      </c>
      <c r="M90" s="10" t="s">
        <v>387</v>
      </c>
      <c r="N90" s="10" t="s">
        <v>387</v>
      </c>
      <c r="O90" s="10">
        <v>46478183.85</v>
      </c>
      <c r="P90" s="10">
        <v>47558183.85</v>
      </c>
    </row>
    <row r="91" spans="1:16" ht="38.1" customHeight="1">
      <c r="A91" s="7" t="s">
        <v>279</v>
      </c>
      <c r="B91" s="6" t="s">
        <v>280</v>
      </c>
      <c r="C91" s="6" t="s">
        <v>276</v>
      </c>
      <c r="D91" s="10">
        <v>1340800</v>
      </c>
      <c r="E91" s="10">
        <v>920400</v>
      </c>
      <c r="F91" s="10" t="s">
        <v>387</v>
      </c>
      <c r="G91" s="10" t="s">
        <v>387</v>
      </c>
      <c r="H91" s="10" t="s">
        <v>387</v>
      </c>
      <c r="I91" s="10" t="s">
        <v>387</v>
      </c>
      <c r="J91" s="10" t="s">
        <v>387</v>
      </c>
      <c r="K91" s="10" t="s">
        <v>387</v>
      </c>
      <c r="L91" s="10">
        <v>420400</v>
      </c>
      <c r="M91" s="10" t="s">
        <v>387</v>
      </c>
      <c r="N91" s="10" t="s">
        <v>387</v>
      </c>
      <c r="O91" s="10">
        <v>1340800</v>
      </c>
      <c r="P91" s="10">
        <v>1340800</v>
      </c>
    </row>
    <row r="92" spans="1:16" ht="24.95" customHeight="1">
      <c r="A92" s="7" t="s">
        <v>143</v>
      </c>
      <c r="B92" s="6" t="s">
        <v>283</v>
      </c>
      <c r="C92" s="6" t="s">
        <v>276</v>
      </c>
      <c r="D92" s="10" t="s">
        <v>387</v>
      </c>
      <c r="E92" s="10" t="s">
        <v>387</v>
      </c>
      <c r="F92" s="10" t="s">
        <v>387</v>
      </c>
      <c r="G92" s="10" t="s">
        <v>387</v>
      </c>
      <c r="H92" s="10" t="s">
        <v>387</v>
      </c>
      <c r="I92" s="10" t="s">
        <v>387</v>
      </c>
      <c r="J92" s="10" t="s">
        <v>387</v>
      </c>
      <c r="K92" s="10" t="s">
        <v>387</v>
      </c>
      <c r="L92" s="10" t="s">
        <v>387</v>
      </c>
      <c r="M92" s="10" t="s">
        <v>387</v>
      </c>
      <c r="N92" s="10" t="s">
        <v>387</v>
      </c>
      <c r="O92" s="10">
        <v>0</v>
      </c>
      <c r="P92" s="10">
        <v>0</v>
      </c>
    </row>
    <row r="93" spans="1:16" ht="50.1" customHeight="1">
      <c r="A93" s="7" t="s">
        <v>284</v>
      </c>
      <c r="B93" s="6" t="s">
        <v>285</v>
      </c>
      <c r="C93" s="6" t="s">
        <v>276</v>
      </c>
      <c r="D93" s="10">
        <v>1599028.77</v>
      </c>
      <c r="E93" s="10">
        <v>1299028.77</v>
      </c>
      <c r="F93" s="10" t="s">
        <v>387</v>
      </c>
      <c r="G93" s="10" t="s">
        <v>387</v>
      </c>
      <c r="H93" s="10" t="s">
        <v>387</v>
      </c>
      <c r="I93" s="10" t="s">
        <v>387</v>
      </c>
      <c r="J93" s="10" t="s">
        <v>387</v>
      </c>
      <c r="K93" s="10" t="s">
        <v>387</v>
      </c>
      <c r="L93" s="10">
        <v>300000</v>
      </c>
      <c r="M93" s="10" t="s">
        <v>387</v>
      </c>
      <c r="N93" s="10" t="s">
        <v>387</v>
      </c>
      <c r="O93" s="10">
        <v>1599028.77</v>
      </c>
      <c r="P93" s="10">
        <v>1599028.77</v>
      </c>
    </row>
    <row r="94" spans="1:16" ht="24.95" customHeight="1">
      <c r="A94" s="7" t="s">
        <v>288</v>
      </c>
      <c r="B94" s="6" t="s">
        <v>289</v>
      </c>
      <c r="C94" s="6" t="s">
        <v>276</v>
      </c>
      <c r="D94" s="10" t="s">
        <v>387</v>
      </c>
      <c r="E94" s="10" t="s">
        <v>387</v>
      </c>
      <c r="F94" s="10" t="s">
        <v>387</v>
      </c>
      <c r="G94" s="10" t="s">
        <v>387</v>
      </c>
      <c r="H94" s="10" t="s">
        <v>387</v>
      </c>
      <c r="I94" s="10" t="s">
        <v>387</v>
      </c>
      <c r="J94" s="10" t="s">
        <v>387</v>
      </c>
      <c r="K94" s="10" t="s">
        <v>387</v>
      </c>
      <c r="L94" s="10" t="s">
        <v>387</v>
      </c>
      <c r="M94" s="10" t="s">
        <v>387</v>
      </c>
      <c r="N94" s="10" t="s">
        <v>387</v>
      </c>
      <c r="O94" s="10">
        <v>0</v>
      </c>
      <c r="P94" s="10">
        <v>0</v>
      </c>
    </row>
    <row r="95" spans="1:16" ht="75" customHeight="1">
      <c r="A95" s="7" t="s">
        <v>292</v>
      </c>
      <c r="B95" s="6" t="s">
        <v>293</v>
      </c>
      <c r="C95" s="6" t="s">
        <v>276</v>
      </c>
      <c r="D95" s="10">
        <v>28561451.08</v>
      </c>
      <c r="E95" s="10">
        <v>8217451.08</v>
      </c>
      <c r="F95" s="10" t="s">
        <v>387</v>
      </c>
      <c r="G95" s="10">
        <v>4000000</v>
      </c>
      <c r="H95" s="10" t="s">
        <v>387</v>
      </c>
      <c r="I95" s="10" t="s">
        <v>387</v>
      </c>
      <c r="J95" s="10" t="s">
        <v>387</v>
      </c>
      <c r="K95" s="10" t="s">
        <v>387</v>
      </c>
      <c r="L95" s="10">
        <v>16344000</v>
      </c>
      <c r="M95" s="10" t="s">
        <v>387</v>
      </c>
      <c r="N95" s="10" t="s">
        <v>387</v>
      </c>
      <c r="O95" s="10">
        <v>21467451.08</v>
      </c>
      <c r="P95" s="10">
        <v>22547451.08</v>
      </c>
    </row>
    <row r="96" spans="1:16" ht="75" customHeight="1">
      <c r="A96" s="7" t="s">
        <v>147</v>
      </c>
      <c r="B96" s="6" t="s">
        <v>296</v>
      </c>
      <c r="C96" s="6" t="s">
        <v>276</v>
      </c>
      <c r="D96" s="10">
        <v>13817895.37</v>
      </c>
      <c r="E96" s="10">
        <v>9380904</v>
      </c>
      <c r="F96" s="10" t="s">
        <v>387</v>
      </c>
      <c r="G96" s="10">
        <v>436991.37</v>
      </c>
      <c r="H96" s="10" t="s">
        <v>387</v>
      </c>
      <c r="I96" s="10" t="s">
        <v>387</v>
      </c>
      <c r="J96" s="10" t="s">
        <v>387</v>
      </c>
      <c r="K96" s="10" t="s">
        <v>387</v>
      </c>
      <c r="L96" s="10">
        <v>4000000</v>
      </c>
      <c r="M96" s="10" t="s">
        <v>387</v>
      </c>
      <c r="N96" s="10" t="s">
        <v>387</v>
      </c>
      <c r="O96" s="10">
        <v>11380904</v>
      </c>
      <c r="P96" s="10">
        <v>11380904</v>
      </c>
    </row>
    <row r="97" spans="1:16" ht="24.95" customHeight="1">
      <c r="A97" s="7" t="s">
        <v>297</v>
      </c>
      <c r="B97" s="6" t="s">
        <v>298</v>
      </c>
      <c r="C97" s="6" t="s">
        <v>276</v>
      </c>
      <c r="D97" s="10">
        <v>190000</v>
      </c>
      <c r="E97" s="10">
        <v>120000</v>
      </c>
      <c r="F97" s="10" t="s">
        <v>387</v>
      </c>
      <c r="G97" s="10" t="s">
        <v>387</v>
      </c>
      <c r="H97" s="10" t="s">
        <v>387</v>
      </c>
      <c r="I97" s="10" t="s">
        <v>387</v>
      </c>
      <c r="J97" s="10" t="s">
        <v>387</v>
      </c>
      <c r="K97" s="10" t="s">
        <v>387</v>
      </c>
      <c r="L97" s="10">
        <v>70000</v>
      </c>
      <c r="M97" s="10" t="s">
        <v>387</v>
      </c>
      <c r="N97" s="10" t="s">
        <v>387</v>
      </c>
      <c r="O97" s="10">
        <v>190000</v>
      </c>
      <c r="P97" s="10">
        <v>190000</v>
      </c>
    </row>
    <row r="98" spans="1:16" ht="75" customHeight="1">
      <c r="A98" s="7" t="s">
        <v>301</v>
      </c>
      <c r="B98" s="6" t="s">
        <v>302</v>
      </c>
      <c r="C98" s="6" t="s">
        <v>276</v>
      </c>
      <c r="D98" s="10">
        <v>10500000</v>
      </c>
      <c r="E98" s="10">
        <v>10000000</v>
      </c>
      <c r="F98" s="10" t="s">
        <v>387</v>
      </c>
      <c r="G98" s="10" t="s">
        <v>387</v>
      </c>
      <c r="H98" s="10" t="s">
        <v>387</v>
      </c>
      <c r="I98" s="10" t="s">
        <v>387</v>
      </c>
      <c r="J98" s="10" t="s">
        <v>387</v>
      </c>
      <c r="K98" s="10" t="s">
        <v>387</v>
      </c>
      <c r="L98" s="10">
        <v>500000</v>
      </c>
      <c r="M98" s="10" t="s">
        <v>387</v>
      </c>
      <c r="N98" s="10" t="s">
        <v>387</v>
      </c>
      <c r="O98" s="10">
        <v>10500000</v>
      </c>
      <c r="P98" s="10">
        <v>10500000</v>
      </c>
    </row>
    <row r="99" spans="1:16" ht="38.1" customHeight="1">
      <c r="A99" s="7" t="s">
        <v>304</v>
      </c>
      <c r="B99" s="6" t="s">
        <v>305</v>
      </c>
      <c r="C99" s="6" t="s">
        <v>276</v>
      </c>
      <c r="D99" s="10">
        <v>65467533.92</v>
      </c>
      <c r="E99" s="10">
        <v>44568578.96</v>
      </c>
      <c r="F99" s="10" t="s">
        <v>387</v>
      </c>
      <c r="G99" s="10">
        <v>14551068.82</v>
      </c>
      <c r="H99" s="10" t="s">
        <v>387</v>
      </c>
      <c r="I99" s="10" t="s">
        <v>387</v>
      </c>
      <c r="J99" s="10" t="s">
        <v>387</v>
      </c>
      <c r="K99" s="10" t="s">
        <v>387</v>
      </c>
      <c r="L99" s="10">
        <v>6347886.14</v>
      </c>
      <c r="M99" s="10" t="s">
        <v>387</v>
      </c>
      <c r="N99" s="10" t="s">
        <v>387</v>
      </c>
      <c r="O99" s="10">
        <v>49882706.55</v>
      </c>
      <c r="P99" s="10">
        <v>49882706.55</v>
      </c>
    </row>
    <row r="100" spans="1:16" ht="38.1" customHeight="1">
      <c r="A100" s="7" t="s">
        <v>306</v>
      </c>
      <c r="B100" s="6" t="s">
        <v>307</v>
      </c>
      <c r="C100" s="6" t="s">
        <v>276</v>
      </c>
      <c r="D100" s="10">
        <v>44418578.96</v>
      </c>
      <c r="E100" s="10">
        <v>41418578.96</v>
      </c>
      <c r="F100" s="10" t="s">
        <v>387</v>
      </c>
      <c r="G100" s="10" t="s">
        <v>387</v>
      </c>
      <c r="H100" s="10" t="s">
        <v>387</v>
      </c>
      <c r="I100" s="10" t="s">
        <v>387</v>
      </c>
      <c r="J100" s="10" t="s">
        <v>387</v>
      </c>
      <c r="K100" s="10" t="s">
        <v>387</v>
      </c>
      <c r="L100" s="10">
        <v>3000000</v>
      </c>
      <c r="M100" s="10" t="s">
        <v>387</v>
      </c>
      <c r="N100" s="10" t="s">
        <v>387</v>
      </c>
      <c r="O100" s="10">
        <v>43918578.96</v>
      </c>
      <c r="P100" s="10">
        <v>43918578.96</v>
      </c>
    </row>
    <row r="101" spans="1:16" ht="24.95" customHeight="1">
      <c r="A101" s="7" t="s">
        <v>310</v>
      </c>
      <c r="B101" s="6" t="s">
        <v>311</v>
      </c>
      <c r="C101" s="6" t="s">
        <v>276</v>
      </c>
      <c r="D101" s="10" t="s">
        <v>387</v>
      </c>
      <c r="E101" s="10" t="s">
        <v>387</v>
      </c>
      <c r="F101" s="10" t="s">
        <v>387</v>
      </c>
      <c r="G101" s="10" t="s">
        <v>387</v>
      </c>
      <c r="H101" s="10" t="s">
        <v>387</v>
      </c>
      <c r="I101" s="10" t="s">
        <v>387</v>
      </c>
      <c r="J101" s="10" t="s">
        <v>387</v>
      </c>
      <c r="K101" s="10" t="s">
        <v>387</v>
      </c>
      <c r="L101" s="10" t="s">
        <v>387</v>
      </c>
      <c r="M101" s="10" t="s">
        <v>387</v>
      </c>
      <c r="N101" s="10" t="s">
        <v>387</v>
      </c>
      <c r="O101" s="10">
        <v>0</v>
      </c>
      <c r="P101" s="10">
        <v>0</v>
      </c>
    </row>
    <row r="102" spans="1:16" ht="24.95" customHeight="1">
      <c r="A102" s="7" t="s">
        <v>313</v>
      </c>
      <c r="B102" s="6" t="s">
        <v>314</v>
      </c>
      <c r="C102" s="6" t="s">
        <v>276</v>
      </c>
      <c r="D102" s="10" t="s">
        <v>387</v>
      </c>
      <c r="E102" s="10" t="s">
        <v>387</v>
      </c>
      <c r="F102" s="10" t="s">
        <v>387</v>
      </c>
      <c r="G102" s="10" t="s">
        <v>387</v>
      </c>
      <c r="H102" s="10" t="s">
        <v>387</v>
      </c>
      <c r="I102" s="10" t="s">
        <v>387</v>
      </c>
      <c r="J102" s="10" t="s">
        <v>387</v>
      </c>
      <c r="K102" s="10" t="s">
        <v>387</v>
      </c>
      <c r="L102" s="10" t="s">
        <v>387</v>
      </c>
      <c r="M102" s="10" t="s">
        <v>387</v>
      </c>
      <c r="N102" s="10" t="s">
        <v>387</v>
      </c>
      <c r="O102" s="10">
        <v>0</v>
      </c>
      <c r="P102" s="10">
        <v>0</v>
      </c>
    </row>
    <row r="103" spans="1:16" ht="50.1" customHeight="1">
      <c r="A103" s="7" t="s">
        <v>317</v>
      </c>
      <c r="B103" s="6" t="s">
        <v>318</v>
      </c>
      <c r="C103" s="6" t="s">
        <v>276</v>
      </c>
      <c r="D103" s="10" t="s">
        <v>387</v>
      </c>
      <c r="E103" s="10" t="s">
        <v>387</v>
      </c>
      <c r="F103" s="10" t="s">
        <v>387</v>
      </c>
      <c r="G103" s="10" t="s">
        <v>387</v>
      </c>
      <c r="H103" s="10" t="s">
        <v>387</v>
      </c>
      <c r="I103" s="10" t="s">
        <v>387</v>
      </c>
      <c r="J103" s="10" t="s">
        <v>387</v>
      </c>
      <c r="K103" s="10" t="s">
        <v>387</v>
      </c>
      <c r="L103" s="10" t="s">
        <v>387</v>
      </c>
      <c r="M103" s="10" t="s">
        <v>387</v>
      </c>
      <c r="N103" s="10" t="s">
        <v>387</v>
      </c>
      <c r="O103" s="10">
        <v>0</v>
      </c>
      <c r="P103" s="10">
        <v>0</v>
      </c>
    </row>
    <row r="104" spans="1:16" ht="24.95" customHeight="1">
      <c r="A104" s="7" t="s">
        <v>321</v>
      </c>
      <c r="B104" s="6" t="s">
        <v>322</v>
      </c>
      <c r="C104" s="6" t="s">
        <v>276</v>
      </c>
      <c r="D104" s="10">
        <v>14715003.28</v>
      </c>
      <c r="E104" s="10" t="s">
        <v>387</v>
      </c>
      <c r="F104" s="10" t="s">
        <v>387</v>
      </c>
      <c r="G104" s="10">
        <v>13815003.28</v>
      </c>
      <c r="H104" s="10" t="s">
        <v>387</v>
      </c>
      <c r="I104" s="10" t="s">
        <v>387</v>
      </c>
      <c r="J104" s="10" t="s">
        <v>387</v>
      </c>
      <c r="K104" s="10" t="s">
        <v>387</v>
      </c>
      <c r="L104" s="10">
        <v>900000</v>
      </c>
      <c r="M104" s="10" t="s">
        <v>387</v>
      </c>
      <c r="N104" s="10" t="s">
        <v>387</v>
      </c>
      <c r="O104" s="10">
        <v>1100000</v>
      </c>
      <c r="P104" s="10">
        <v>1100000</v>
      </c>
    </row>
    <row r="105" spans="1:16" ht="24.95" customHeight="1">
      <c r="A105" s="7" t="s">
        <v>325</v>
      </c>
      <c r="B105" s="6" t="s">
        <v>326</v>
      </c>
      <c r="C105" s="6" t="s">
        <v>276</v>
      </c>
      <c r="D105" s="10">
        <v>650000</v>
      </c>
      <c r="E105" s="10">
        <v>550000</v>
      </c>
      <c r="F105" s="10" t="s">
        <v>387</v>
      </c>
      <c r="G105" s="10" t="s">
        <v>387</v>
      </c>
      <c r="H105" s="10" t="s">
        <v>387</v>
      </c>
      <c r="I105" s="10" t="s">
        <v>387</v>
      </c>
      <c r="J105" s="10" t="s">
        <v>387</v>
      </c>
      <c r="K105" s="10" t="s">
        <v>387</v>
      </c>
      <c r="L105" s="10">
        <v>100000</v>
      </c>
      <c r="M105" s="10" t="s">
        <v>387</v>
      </c>
      <c r="N105" s="10" t="s">
        <v>387</v>
      </c>
      <c r="O105" s="10">
        <v>650000</v>
      </c>
      <c r="P105" s="10">
        <v>650000</v>
      </c>
    </row>
    <row r="106" spans="1:16" ht="24.95" customHeight="1">
      <c r="A106" s="7" t="s">
        <v>329</v>
      </c>
      <c r="B106" s="6" t="s">
        <v>330</v>
      </c>
      <c r="C106" s="6" t="s">
        <v>276</v>
      </c>
      <c r="D106" s="10">
        <v>800000</v>
      </c>
      <c r="E106" s="10">
        <v>500000</v>
      </c>
      <c r="F106" s="10" t="s">
        <v>387</v>
      </c>
      <c r="G106" s="10" t="s">
        <v>387</v>
      </c>
      <c r="H106" s="10" t="s">
        <v>387</v>
      </c>
      <c r="I106" s="10" t="s">
        <v>387</v>
      </c>
      <c r="J106" s="10" t="s">
        <v>387</v>
      </c>
      <c r="K106" s="10" t="s">
        <v>387</v>
      </c>
      <c r="L106" s="10">
        <v>300000</v>
      </c>
      <c r="M106" s="10" t="s">
        <v>387</v>
      </c>
      <c r="N106" s="10" t="s">
        <v>387</v>
      </c>
      <c r="O106" s="10">
        <v>800000</v>
      </c>
      <c r="P106" s="10">
        <v>800000</v>
      </c>
    </row>
    <row r="107" spans="1:16" ht="50.1" customHeight="1">
      <c r="A107" s="7" t="s">
        <v>331</v>
      </c>
      <c r="B107" s="6" t="s">
        <v>332</v>
      </c>
      <c r="C107" s="6" t="s">
        <v>276</v>
      </c>
      <c r="D107" s="10">
        <v>4883951.68</v>
      </c>
      <c r="E107" s="10">
        <v>2100000</v>
      </c>
      <c r="F107" s="10" t="s">
        <v>387</v>
      </c>
      <c r="G107" s="10">
        <v>736065.54</v>
      </c>
      <c r="H107" s="10" t="s">
        <v>387</v>
      </c>
      <c r="I107" s="10" t="s">
        <v>387</v>
      </c>
      <c r="J107" s="10" t="s">
        <v>387</v>
      </c>
      <c r="K107" s="10" t="s">
        <v>387</v>
      </c>
      <c r="L107" s="10">
        <v>2047886.14</v>
      </c>
      <c r="M107" s="10" t="s">
        <v>387</v>
      </c>
      <c r="N107" s="10" t="s">
        <v>387</v>
      </c>
      <c r="O107" s="10">
        <v>3414127.59</v>
      </c>
      <c r="P107" s="10">
        <v>3414127.59</v>
      </c>
    </row>
    <row r="108" spans="1:16" ht="50.1" customHeight="1">
      <c r="A108" s="7" t="s">
        <v>335</v>
      </c>
      <c r="B108" s="6" t="s">
        <v>336</v>
      </c>
      <c r="C108" s="6" t="s">
        <v>276</v>
      </c>
      <c r="D108" s="10" t="s">
        <v>387</v>
      </c>
      <c r="E108" s="10" t="s">
        <v>387</v>
      </c>
      <c r="F108" s="10" t="s">
        <v>387</v>
      </c>
      <c r="G108" s="10" t="s">
        <v>387</v>
      </c>
      <c r="H108" s="10" t="s">
        <v>387</v>
      </c>
      <c r="I108" s="10" t="s">
        <v>387</v>
      </c>
      <c r="J108" s="10" t="s">
        <v>387</v>
      </c>
      <c r="K108" s="10" t="s">
        <v>387</v>
      </c>
      <c r="L108" s="10" t="s">
        <v>387</v>
      </c>
      <c r="M108" s="10" t="s">
        <v>387</v>
      </c>
      <c r="N108" s="10" t="s">
        <v>387</v>
      </c>
      <c r="O108" s="10">
        <v>0</v>
      </c>
      <c r="P108" s="10">
        <v>0</v>
      </c>
    </row>
    <row r="109" spans="1:16" ht="75" customHeight="1">
      <c r="A109" s="7" t="s">
        <v>337</v>
      </c>
      <c r="B109" s="6" t="s">
        <v>338</v>
      </c>
      <c r="C109" s="6" t="s">
        <v>276</v>
      </c>
      <c r="D109" s="10" t="s">
        <v>387</v>
      </c>
      <c r="E109" s="10" t="s">
        <v>387</v>
      </c>
      <c r="F109" s="10" t="s">
        <v>387</v>
      </c>
      <c r="G109" s="10" t="s">
        <v>387</v>
      </c>
      <c r="H109" s="10" t="s">
        <v>387</v>
      </c>
      <c r="I109" s="10" t="s">
        <v>387</v>
      </c>
      <c r="J109" s="10" t="s">
        <v>387</v>
      </c>
      <c r="K109" s="10" t="s">
        <v>387</v>
      </c>
      <c r="L109" s="10" t="s">
        <v>387</v>
      </c>
      <c r="M109" s="10" t="s">
        <v>387</v>
      </c>
      <c r="N109" s="10" t="s">
        <v>387</v>
      </c>
      <c r="O109" s="10">
        <v>0</v>
      </c>
      <c r="P109" s="10">
        <v>0</v>
      </c>
    </row>
    <row r="110" spans="1:16" ht="87.95" customHeight="1">
      <c r="A110" s="7" t="s">
        <v>340</v>
      </c>
      <c r="B110" s="6" t="s">
        <v>341</v>
      </c>
      <c r="C110" s="6" t="s">
        <v>342</v>
      </c>
      <c r="D110" s="10" t="s">
        <v>387</v>
      </c>
      <c r="E110" s="10" t="s">
        <v>387</v>
      </c>
      <c r="F110" s="10" t="s">
        <v>387</v>
      </c>
      <c r="G110" s="10" t="s">
        <v>387</v>
      </c>
      <c r="H110" s="10" t="s">
        <v>387</v>
      </c>
      <c r="I110" s="10" t="s">
        <v>387</v>
      </c>
      <c r="J110" s="10" t="s">
        <v>387</v>
      </c>
      <c r="K110" s="10" t="s">
        <v>387</v>
      </c>
      <c r="L110" s="10" t="s">
        <v>387</v>
      </c>
      <c r="M110" s="10" t="s">
        <v>387</v>
      </c>
      <c r="N110" s="10" t="s">
        <v>387</v>
      </c>
      <c r="O110" s="10">
        <v>0</v>
      </c>
      <c r="P110" s="10">
        <v>0</v>
      </c>
    </row>
    <row r="111" spans="1:16" ht="24.95" customHeight="1">
      <c r="A111" s="7" t="s">
        <v>343</v>
      </c>
      <c r="B111" s="6" t="s">
        <v>344</v>
      </c>
      <c r="C111" s="6" t="s">
        <v>345</v>
      </c>
      <c r="D111" s="10">
        <v>21933554.48</v>
      </c>
      <c r="E111" s="10">
        <v>14928861.7</v>
      </c>
      <c r="F111" s="10" t="s">
        <v>387</v>
      </c>
      <c r="G111" s="10" t="s">
        <v>387</v>
      </c>
      <c r="H111" s="10" t="s">
        <v>387</v>
      </c>
      <c r="I111" s="10" t="s">
        <v>387</v>
      </c>
      <c r="J111" s="10" t="s">
        <v>387</v>
      </c>
      <c r="K111" s="10" t="s">
        <v>387</v>
      </c>
      <c r="L111" s="10">
        <v>7004692.78</v>
      </c>
      <c r="M111" s="10" t="s">
        <v>387</v>
      </c>
      <c r="N111" s="10" t="s">
        <v>387</v>
      </c>
      <c r="O111" s="10">
        <v>21277554.48</v>
      </c>
      <c r="P111" s="10">
        <v>21277554.48</v>
      </c>
    </row>
    <row r="112" spans="1:16" ht="50.1" customHeight="1">
      <c r="A112" s="7" t="s">
        <v>346</v>
      </c>
      <c r="B112" s="6" t="s">
        <v>347</v>
      </c>
      <c r="C112" s="6" t="s">
        <v>348</v>
      </c>
      <c r="D112" s="10" t="s">
        <v>387</v>
      </c>
      <c r="E112" s="10" t="s">
        <v>387</v>
      </c>
      <c r="F112" s="10" t="s">
        <v>387</v>
      </c>
      <c r="G112" s="10" t="s">
        <v>387</v>
      </c>
      <c r="H112" s="10" t="s">
        <v>387</v>
      </c>
      <c r="I112" s="10" t="s">
        <v>387</v>
      </c>
      <c r="J112" s="10" t="s">
        <v>387</v>
      </c>
      <c r="K112" s="10" t="s">
        <v>387</v>
      </c>
      <c r="L112" s="10" t="s">
        <v>387</v>
      </c>
      <c r="M112" s="10" t="s">
        <v>387</v>
      </c>
      <c r="N112" s="10" t="s">
        <v>387</v>
      </c>
      <c r="O112" s="10">
        <v>0</v>
      </c>
      <c r="P112" s="10">
        <v>0</v>
      </c>
    </row>
    <row r="113" spans="1:16" ht="63" customHeight="1">
      <c r="A113" s="7" t="s">
        <v>349</v>
      </c>
      <c r="B113" s="6" t="s">
        <v>350</v>
      </c>
      <c r="C113" s="6" t="s">
        <v>351</v>
      </c>
      <c r="D113" s="10" t="s">
        <v>387</v>
      </c>
      <c r="E113" s="10" t="s">
        <v>387</v>
      </c>
      <c r="F113" s="10" t="s">
        <v>387</v>
      </c>
      <c r="G113" s="10" t="s">
        <v>387</v>
      </c>
      <c r="H113" s="10" t="s">
        <v>387</v>
      </c>
      <c r="I113" s="10" t="s">
        <v>387</v>
      </c>
      <c r="J113" s="10" t="s">
        <v>387</v>
      </c>
      <c r="K113" s="10" t="s">
        <v>387</v>
      </c>
      <c r="L113" s="10" t="s">
        <v>387</v>
      </c>
      <c r="M113" s="10" t="s">
        <v>387</v>
      </c>
      <c r="N113" s="10" t="s">
        <v>387</v>
      </c>
      <c r="O113" s="10">
        <v>0</v>
      </c>
      <c r="P113" s="10">
        <v>0</v>
      </c>
    </row>
    <row r="114" spans="1:16" ht="50.1" customHeight="1">
      <c r="A114" s="7" t="s">
        <v>352</v>
      </c>
      <c r="B114" s="6" t="s">
        <v>353</v>
      </c>
      <c r="C114" s="6" t="s">
        <v>354</v>
      </c>
      <c r="D114" s="10" t="s">
        <v>387</v>
      </c>
      <c r="E114" s="10" t="s">
        <v>387</v>
      </c>
      <c r="F114" s="10" t="s">
        <v>387</v>
      </c>
      <c r="G114" s="10" t="s">
        <v>387</v>
      </c>
      <c r="H114" s="10" t="s">
        <v>387</v>
      </c>
      <c r="I114" s="10" t="s">
        <v>387</v>
      </c>
      <c r="J114" s="10" t="s">
        <v>387</v>
      </c>
      <c r="K114" s="10" t="s">
        <v>387</v>
      </c>
      <c r="L114" s="10" t="s">
        <v>387</v>
      </c>
      <c r="M114" s="10" t="s">
        <v>387</v>
      </c>
      <c r="N114" s="10" t="s">
        <v>387</v>
      </c>
      <c r="O114" s="10">
        <v>0</v>
      </c>
      <c r="P114" s="10">
        <v>0</v>
      </c>
    </row>
    <row r="115" spans="1:16" ht="24.95" customHeight="1">
      <c r="A115" s="7" t="s">
        <v>784</v>
      </c>
      <c r="B115" s="6" t="s">
        <v>344</v>
      </c>
      <c r="C115" s="6" t="s">
        <v>345</v>
      </c>
      <c r="D115" s="10">
        <v>21933554.48</v>
      </c>
      <c r="E115" s="10">
        <v>14928861.7</v>
      </c>
      <c r="F115" s="10" t="s">
        <v>387</v>
      </c>
      <c r="G115" s="10" t="s">
        <v>387</v>
      </c>
      <c r="H115" s="10" t="s">
        <v>387</v>
      </c>
      <c r="I115" s="10" t="s">
        <v>387</v>
      </c>
      <c r="J115" s="10" t="s">
        <v>387</v>
      </c>
      <c r="K115" s="10" t="s">
        <v>387</v>
      </c>
      <c r="L115" s="10">
        <v>7004692.78</v>
      </c>
      <c r="M115" s="10" t="s">
        <v>387</v>
      </c>
      <c r="N115" s="10" t="s">
        <v>387</v>
      </c>
      <c r="O115" s="10">
        <v>21277554.48</v>
      </c>
      <c r="P115" s="10">
        <v>21277554.48</v>
      </c>
    </row>
    <row r="116" spans="1:16" ht="24.95" customHeight="1">
      <c r="A116" s="7" t="s">
        <v>355</v>
      </c>
      <c r="B116" s="6" t="s">
        <v>356</v>
      </c>
      <c r="C116" s="6" t="s">
        <v>357</v>
      </c>
      <c r="D116" s="10" t="s">
        <v>387</v>
      </c>
      <c r="E116" s="10" t="s">
        <v>387</v>
      </c>
      <c r="F116" s="10" t="s">
        <v>387</v>
      </c>
      <c r="G116" s="10" t="s">
        <v>387</v>
      </c>
      <c r="H116" s="10" t="s">
        <v>387</v>
      </c>
      <c r="I116" s="10" t="s">
        <v>387</v>
      </c>
      <c r="J116" s="10" t="s">
        <v>387</v>
      </c>
      <c r="K116" s="10" t="s">
        <v>387</v>
      </c>
      <c r="L116" s="10" t="s">
        <v>387</v>
      </c>
      <c r="M116" s="10" t="s">
        <v>387</v>
      </c>
      <c r="N116" s="10" t="s">
        <v>387</v>
      </c>
      <c r="O116" s="10">
        <v>0</v>
      </c>
      <c r="P116" s="10">
        <v>0</v>
      </c>
    </row>
    <row r="117" spans="1:16" ht="38.1" customHeight="1">
      <c r="A117" s="7" t="s">
        <v>358</v>
      </c>
      <c r="B117" s="6" t="s">
        <v>359</v>
      </c>
      <c r="C117" s="6"/>
      <c r="D117" s="10" t="s">
        <v>387</v>
      </c>
      <c r="E117" s="10" t="s">
        <v>387</v>
      </c>
      <c r="F117" s="10" t="s">
        <v>387</v>
      </c>
      <c r="G117" s="10" t="s">
        <v>387</v>
      </c>
      <c r="H117" s="10" t="s">
        <v>387</v>
      </c>
      <c r="I117" s="10" t="s">
        <v>387</v>
      </c>
      <c r="J117" s="10" t="s">
        <v>387</v>
      </c>
      <c r="K117" s="10" t="s">
        <v>387</v>
      </c>
      <c r="L117" s="10" t="s">
        <v>387</v>
      </c>
      <c r="M117" s="10" t="s">
        <v>387</v>
      </c>
      <c r="N117" s="10" t="s">
        <v>387</v>
      </c>
      <c r="O117" s="10">
        <v>0</v>
      </c>
      <c r="P117" s="10">
        <v>0</v>
      </c>
    </row>
    <row r="118" spans="1:16" ht="24.95" customHeight="1">
      <c r="A118" s="7" t="s">
        <v>360</v>
      </c>
      <c r="B118" s="6" t="s">
        <v>361</v>
      </c>
      <c r="C118" s="6"/>
      <c r="D118" s="10" t="s">
        <v>387</v>
      </c>
      <c r="E118" s="10" t="s">
        <v>387</v>
      </c>
      <c r="F118" s="10" t="s">
        <v>387</v>
      </c>
      <c r="G118" s="10" t="s">
        <v>387</v>
      </c>
      <c r="H118" s="10" t="s">
        <v>387</v>
      </c>
      <c r="I118" s="10" t="s">
        <v>387</v>
      </c>
      <c r="J118" s="10" t="s">
        <v>387</v>
      </c>
      <c r="K118" s="10" t="s">
        <v>387</v>
      </c>
      <c r="L118" s="10" t="s">
        <v>387</v>
      </c>
      <c r="M118" s="10" t="s">
        <v>387</v>
      </c>
      <c r="N118" s="10" t="s">
        <v>387</v>
      </c>
      <c r="O118" s="10">
        <v>0</v>
      </c>
      <c r="P118" s="10">
        <v>0</v>
      </c>
    </row>
    <row r="119" spans="1:16" ht="24.95" customHeight="1">
      <c r="A119" s="7" t="s">
        <v>362</v>
      </c>
      <c r="B119" s="6" t="s">
        <v>363</v>
      </c>
      <c r="C119" s="6"/>
      <c r="D119" s="10" t="s">
        <v>387</v>
      </c>
      <c r="E119" s="10" t="s">
        <v>387</v>
      </c>
      <c r="F119" s="10" t="s">
        <v>387</v>
      </c>
      <c r="G119" s="10" t="s">
        <v>387</v>
      </c>
      <c r="H119" s="10" t="s">
        <v>387</v>
      </c>
      <c r="I119" s="10" t="s">
        <v>387</v>
      </c>
      <c r="J119" s="10" t="s">
        <v>387</v>
      </c>
      <c r="K119" s="10" t="s">
        <v>387</v>
      </c>
      <c r="L119" s="10" t="s">
        <v>387</v>
      </c>
      <c r="M119" s="10" t="s">
        <v>387</v>
      </c>
      <c r="N119" s="10" t="s">
        <v>387</v>
      </c>
      <c r="O119" s="10">
        <v>0</v>
      </c>
      <c r="P119" s="10">
        <v>0</v>
      </c>
    </row>
    <row r="120" spans="1:16" ht="24.95" customHeight="1">
      <c r="A120" s="7" t="s">
        <v>364</v>
      </c>
      <c r="B120" s="6" t="s">
        <v>365</v>
      </c>
      <c r="C120" s="6" t="s">
        <v>96</v>
      </c>
      <c r="D120" s="10">
        <v>165682.58</v>
      </c>
      <c r="E120" s="10">
        <v>0</v>
      </c>
      <c r="F120" s="10" t="s">
        <v>387</v>
      </c>
      <c r="G120" s="10">
        <v>165682.58</v>
      </c>
      <c r="H120" s="10" t="s">
        <v>387</v>
      </c>
      <c r="I120" s="10" t="s">
        <v>387</v>
      </c>
      <c r="J120" s="10" t="s">
        <v>387</v>
      </c>
      <c r="K120" s="10" t="s">
        <v>387</v>
      </c>
      <c r="L120" s="10">
        <v>0</v>
      </c>
      <c r="M120" s="10" t="s">
        <v>387</v>
      </c>
      <c r="N120" s="10" t="s">
        <v>387</v>
      </c>
      <c r="O120" s="10">
        <v>0</v>
      </c>
      <c r="P120" s="10">
        <v>0</v>
      </c>
    </row>
    <row r="121" spans="1:16" ht="38.1" customHeight="1">
      <c r="A121" s="7" t="s">
        <v>366</v>
      </c>
      <c r="B121" s="6" t="s">
        <v>367</v>
      </c>
      <c r="C121" s="6" t="s">
        <v>368</v>
      </c>
      <c r="D121" s="10">
        <v>165682.58</v>
      </c>
      <c r="E121" s="10" t="s">
        <v>387</v>
      </c>
      <c r="F121" s="10" t="s">
        <v>387</v>
      </c>
      <c r="G121" s="10">
        <v>165682.58</v>
      </c>
      <c r="H121" s="10" t="s">
        <v>387</v>
      </c>
      <c r="I121" s="10" t="s">
        <v>387</v>
      </c>
      <c r="J121" s="10" t="s">
        <v>387</v>
      </c>
      <c r="K121" s="10" t="s">
        <v>387</v>
      </c>
      <c r="L121" s="10" t="s">
        <v>387</v>
      </c>
      <c r="M121" s="10" t="s">
        <v>387</v>
      </c>
      <c r="N121" s="10" t="s">
        <v>387</v>
      </c>
      <c r="O121" s="10">
        <v>0</v>
      </c>
      <c r="P121" s="10">
        <v>0</v>
      </c>
    </row>
    <row r="122" spans="1:16" ht="24.95" customHeight="1">
      <c r="A122" s="7" t="s">
        <v>369</v>
      </c>
      <c r="B122" s="6" t="s">
        <v>370</v>
      </c>
      <c r="C122" s="6" t="s">
        <v>368</v>
      </c>
      <c r="D122" s="10">
        <v>0</v>
      </c>
      <c r="E122" s="10">
        <v>0</v>
      </c>
      <c r="F122" s="10" t="s">
        <v>387</v>
      </c>
      <c r="G122" s="10" t="s">
        <v>387</v>
      </c>
      <c r="H122" s="10" t="s">
        <v>387</v>
      </c>
      <c r="I122" s="10" t="s">
        <v>387</v>
      </c>
      <c r="J122" s="10" t="s">
        <v>387</v>
      </c>
      <c r="K122" s="10" t="s">
        <v>387</v>
      </c>
      <c r="L122" s="10" t="s">
        <v>387</v>
      </c>
      <c r="M122" s="10" t="s">
        <v>387</v>
      </c>
      <c r="N122" s="10" t="s">
        <v>387</v>
      </c>
      <c r="O122" s="10">
        <v>0</v>
      </c>
      <c r="P122" s="10">
        <v>0</v>
      </c>
    </row>
  </sheetData>
  <sheetProtection password="9E9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PC-ZAMEKON</dc:creator>
  <cp:keywords/>
  <dc:description/>
  <cp:lastModifiedBy>PC-ZAMEKON</cp:lastModifiedBy>
  <dcterms:created xsi:type="dcterms:W3CDTF">2022-02-14T13:11:05Z</dcterms:created>
  <dcterms:modified xsi:type="dcterms:W3CDTF">2022-02-14T13:11:05Z</dcterms:modified>
  <cp:category/>
  <cp:version/>
  <cp:contentType/>
  <cp:contentStatus/>
</cp:coreProperties>
</file>