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66925"/>
  <bookViews>
    <workbookView xWindow="65416" yWindow="65416" windowWidth="29040" windowHeight="15840" activeTab="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119)" sheetId="7" r:id="rId7"/>
    <sheet name="Обоснования (242,244,247)" sheetId="8" r:id="rId8"/>
    <sheet name="Обоснования доходов" sheetId="9" r:id="rId9"/>
    <sheet name="Справочно" sheetId="10" r:id="rId10"/>
    <sheet name="Анализ ФОТ" sheetId="11" r:id="rId11"/>
    <sheet name="Лист согласования" sheetId="12" r:id="rId12"/>
  </sheets>
  <definedNames/>
  <calcPr calcId="191029"/>
  <extLst/>
</workbook>
</file>

<file path=xl/sharedStrings.xml><?xml version="1.0" encoding="utf-8"?>
<sst xmlns="http://schemas.openxmlformats.org/spreadsheetml/2006/main" count="5375" uniqueCount="1005">
  <si>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</si>
  <si>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</si>
  <si>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</si>
  <si>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</si>
  <si>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</si>
  <si>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Андрей Александрович</t>
  </si>
  <si>
    <t>Мосейчук Оксана Васильевна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</si>
  <si>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</si>
  <si>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</si>
  <si>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</si>
  <si>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</si>
  <si>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</si>
  <si>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"Электростальский колледж" на 2024 год и плановый период 2025-2026 годов</t>
  </si>
  <si>
    <t>"29" декабря 2023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</si>
  <si>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</si>
  <si>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</si>
  <si>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"Электростальский колледж"</t>
  </si>
  <si>
    <t>Дата</t>
  </si>
  <si>
    <t>29.12.2023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</si>
  <si>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</si>
  <si>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</si>
  <si>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</si>
  <si>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18037127</t>
  </si>
  <si>
    <t>Адрес фактического местонахождения государственного учреждения:</t>
  </si>
  <si>
    <t>144008, Московская область, г.о. Электросталь, ул. Сталеваров, д.19</t>
  </si>
  <si>
    <t>ИНН/КПП</t>
  </si>
  <si>
    <t>5053041955/505301001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</si>
  <si>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</si>
  <si>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</si>
  <si>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</si>
  <si>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</si>
  <si>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</si>
  <si>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МОСЕЙЧУК ОКСАНА ВАСИЛЬЕВНА</t>
  </si>
  <si>
    <t>Должность: Заместитель министра образования Московской области</t>
  </si>
  <si>
    <t>Должность: Директор</t>
  </si>
  <si>
    <t>Действует c 17.05.2023 09:34:00 по: 09.08.2024 09:34:00</t>
  </si>
  <si>
    <t>Действует c 29.06.2023 17:25:00 по: 21.09.2024 17:25:00</t>
  </si>
  <si>
    <t>Серийный номер: DDDFABCBE09750D93362F1256FA1A9D87CB5B379</t>
  </si>
  <si>
    <t>Серийный номер: F46898D78219312BA56CA08FB1ED86CD1AF9E808</t>
  </si>
  <si>
    <t>Издатель: Казначейство России</t>
  </si>
  <si>
    <t>Время подписания: 29.12.2023 20:17:58</t>
  </si>
  <si>
    <t>Время подписания: 29.12.2023 16:54:22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</si>
  <si>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</si>
  <si>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</si>
  <si>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</si>
  <si>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</si>
  <si>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</si>
  <si>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</si>
  <si>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</si>
  <si>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</si>
  <si>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</si>
  <si>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</si>
  <si>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</si>
  <si>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</si>
  <si>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</si>
  <si>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</si>
  <si>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</si>
  <si>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</si>
  <si>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</si>
  <si>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</si>
  <si>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</si>
  <si>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</si>
  <si>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</si>
  <si>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</si>
  <si>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</si>
  <si>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</si>
  <si>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иные доходы от собственности</t>
  </si>
  <si>
    <t>1120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</si>
  <si>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</si>
  <si>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</si>
  <si>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</si>
  <si>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</si>
  <si>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</si>
  <si>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</si>
  <si>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</si>
  <si>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возмещений Фондом пенсионного и социального страхования Российской Федерации расходов</t>
  </si>
  <si>
    <t>1220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</si>
  <si>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</si>
  <si>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</si>
  <si>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</si>
  <si>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</si>
  <si>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</si>
  <si>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</si>
  <si>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</si>
  <si>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</si>
  <si>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</si>
  <si>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</si>
  <si>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</si>
  <si>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</si>
  <si>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</si>
  <si>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</si>
  <si>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</si>
  <si>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</si>
  <si>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</si>
  <si>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</si>
  <si>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</si>
  <si>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</si>
  <si>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</si>
  <si>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</si>
  <si>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</si>
  <si>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</si>
  <si>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</si>
  <si>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</si>
  <si>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</si>
  <si>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</si>
  <si>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</si>
  <si>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</si>
  <si>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</si>
  <si>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</si>
  <si>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</si>
  <si>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</si>
  <si>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фонд оплаты труда учреждений</t>
  </si>
  <si>
    <t>2110</t>
  </si>
  <si>
    <t>111</t>
  </si>
  <si>
    <t>в том числе:
оплата труда</t>
  </si>
  <si>
    <t>2111</t>
  </si>
  <si>
    <t>211</t>
  </si>
  <si>
    <t>в том числе:
оплата труда Педагогических работников</t>
  </si>
  <si>
    <t>2111.1</t>
  </si>
  <si>
    <t>в том числе Педагогические работники ("Указные")</t>
  </si>
  <si>
    <t>2111.1.1</t>
  </si>
  <si>
    <t>оплата труда Прочих педагогических работников</t>
  </si>
  <si>
    <t>2111.1.2</t>
  </si>
  <si>
    <t>оплата труда Прочего персонала</t>
  </si>
  <si>
    <t>2111.2</t>
  </si>
  <si>
    <t>в том числе: Руководящие работники</t>
  </si>
  <si>
    <t>2111.2.1</t>
  </si>
  <si>
    <t>Административно-управленческий персонал</t>
  </si>
  <si>
    <t>2111.2.2</t>
  </si>
  <si>
    <t>в том числе: АУП "Указные"</t>
  </si>
  <si>
    <t>2111.2.2.1</t>
  </si>
  <si>
    <t>АУП прочие</t>
  </si>
  <si>
    <t>2111.2.2.2</t>
  </si>
  <si>
    <t>Учебно-вспомогательный персонал</t>
  </si>
  <si>
    <t>2111.2.3</t>
  </si>
  <si>
    <t>Младший обслуживающий персонал</t>
  </si>
  <si>
    <t>2111.2.4</t>
  </si>
  <si>
    <t>Работники культуры</t>
  </si>
  <si>
    <t>2111.2.5</t>
  </si>
  <si>
    <t>Социальные пособия и компенсация персоналу в денежной форме</t>
  </si>
  <si>
    <t>2112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</si>
  <si>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</si>
  <si>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</si>
  <si>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</si>
  <si>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</si>
  <si>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</si>
  <si>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</si>
  <si>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</si>
  <si>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транспортные услуги, всего</t>
  </si>
  <si>
    <t>2122</t>
  </si>
  <si>
    <t>222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</si>
  <si>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</si>
  <si>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</si>
  <si>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</si>
  <si>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социальное обеспечение населения, в том числе доставка социальных выплат, всего</t>
  </si>
  <si>
    <t>2124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</si>
  <si>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</si>
  <si>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</si>
  <si>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</si>
  <si>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</si>
  <si>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</si>
  <si>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</si>
  <si>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</si>
  <si>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</si>
  <si>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</si>
  <si>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</si>
  <si>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</si>
  <si>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</si>
  <si>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</si>
  <si>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</si>
  <si>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</si>
  <si>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</si>
  <si>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</si>
  <si>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</si>
  <si>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</si>
  <si>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</si>
  <si>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</si>
  <si>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</si>
  <si>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</si>
  <si>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</si>
  <si>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</si>
  <si>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</si>
  <si>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</si>
  <si>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</si>
  <si>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</si>
  <si>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</si>
  <si>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</si>
  <si>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выплата стипендий</t>
  </si>
  <si>
    <t>2221</t>
  </si>
  <si>
    <t>262</t>
  </si>
  <si>
    <t>осуществление иных расходов на социальную поддержку
обучающихся за счет средств стипендиального фонда</t>
  </si>
  <si>
    <t>2222</t>
  </si>
  <si>
    <t>296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</si>
  <si>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</si>
  <si>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</si>
  <si>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</si>
  <si>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</si>
  <si>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</si>
  <si>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</si>
  <si>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</si>
  <si>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</si>
  <si>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</si>
  <si>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</si>
  <si>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</si>
  <si>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</si>
  <si>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</si>
  <si>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</si>
  <si>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</si>
  <si>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</si>
  <si>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</si>
  <si>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</si>
  <si>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</si>
  <si>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</si>
  <si>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2331</t>
  </si>
  <si>
    <t>291 - 295</t>
  </si>
  <si>
    <t>иные выплаты текущего характера физическим лицам</t>
  </si>
  <si>
    <t>2332</t>
  </si>
  <si>
    <t>иные выплаты текущего характера организациям</t>
  </si>
  <si>
    <t>2333</t>
  </si>
  <si>
    <t>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</si>
  <si>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</si>
  <si>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</si>
  <si>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</si>
  <si>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</si>
  <si>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</si>
  <si>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</si>
  <si>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</si>
  <si>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</si>
  <si>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</si>
  <si>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</si>
  <si>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</si>
  <si>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</si>
  <si>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</si>
  <si>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</si>
  <si>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</si>
  <si>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</si>
  <si>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</si>
  <si>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</si>
  <si>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</si>
  <si>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</si>
  <si>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</si>
  <si>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</si>
  <si>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</si>
  <si>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</si>
  <si>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</si>
  <si>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</si>
  <si>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</si>
  <si>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</si>
  <si>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</si>
  <si>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</si>
  <si>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</si>
  <si>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</si>
  <si>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</si>
  <si>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</si>
  <si>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</si>
  <si>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</si>
  <si>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</si>
  <si>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</si>
  <si>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</si>
  <si>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</si>
  <si>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</si>
  <si>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</si>
  <si>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</si>
  <si>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2631.1</t>
  </si>
  <si>
    <t>225</t>
  </si>
  <si>
    <t>2631.2</t>
  </si>
  <si>
    <t>закупка товаров, работ, услуг для целей капитальных вложений</t>
  </si>
  <si>
    <t>2632</t>
  </si>
  <si>
    <t>347</t>
  </si>
  <si>
    <t>закупка товаров, работ, услуг для целей капитального ремонта</t>
  </si>
  <si>
    <t>2633</t>
  </si>
  <si>
    <t>344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</si>
  <si>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</si>
  <si>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</si>
  <si>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</si>
  <si>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</si>
  <si>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</si>
  <si>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</si>
  <si>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</si>
  <si>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</si>
  <si>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</si>
  <si>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</si>
  <si>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</si>
  <si>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</si>
  <si>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арендная плата за пользование имуществом, всего</t>
  </si>
  <si>
    <t>2641.04</t>
  </si>
  <si>
    <t>224</t>
  </si>
  <si>
    <t>работы, услуги по содержанию имущества</t>
  </si>
  <si>
    <t>2641.05</t>
  </si>
  <si>
    <t>прочие работы, услуги</t>
  </si>
  <si>
    <t>2641.06</t>
  </si>
  <si>
    <t>страхование, всего</t>
  </si>
  <si>
    <t>2641.07</t>
  </si>
  <si>
    <t>227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</si>
  <si>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</si>
  <si>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</si>
  <si>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</si>
  <si>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</si>
  <si>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</si>
  <si>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увеличение стоимости нематериальных активов, всего</t>
  </si>
  <si>
    <t>2642.02</t>
  </si>
  <si>
    <t>увеличение стоимости непроизводственных активов, всего</t>
  </si>
  <si>
    <t>2642.03</t>
  </si>
  <si>
    <t>330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</si>
  <si>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</si>
  <si>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</si>
  <si>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</si>
  <si>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увеличение стоимости продуктов питания, всего</t>
  </si>
  <si>
    <t>2642.05</t>
  </si>
  <si>
    <t>342</t>
  </si>
  <si>
    <t>увеличение стоимости горюче-смазочных материалов, всего</t>
  </si>
  <si>
    <t>2642.06</t>
  </si>
  <si>
    <t>343</t>
  </si>
  <si>
    <t>увеличение стоимости строительных материалов, всего</t>
  </si>
  <si>
    <t>2642.07</t>
  </si>
  <si>
    <t>увеличение стоимости мягкого инвентаря</t>
  </si>
  <si>
    <t>2642.08</t>
  </si>
  <si>
    <t>345</t>
  </si>
  <si>
    <t>увеличение стоимости прочих материальных запасов</t>
  </si>
  <si>
    <t>2642.09</t>
  </si>
  <si>
    <t>346</t>
  </si>
  <si>
    <t>увеличение стоимости материальных запасов для целей капитальных вложений, всего</t>
  </si>
  <si>
    <t>2642.10</t>
  </si>
  <si>
    <t>увеличение стоимости прочих материальных запасов
однократного применения</t>
  </si>
  <si>
    <t>2642.11</t>
  </si>
  <si>
    <t>349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</si>
  <si>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</si>
  <si>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2642.12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</si>
  <si>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</si>
  <si>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</si>
  <si>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</si>
  <si>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</si>
  <si>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</si>
  <si>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</si>
  <si>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</si>
  <si>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</si>
  <si>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</si>
  <si>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</si>
  <si>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</si>
  <si>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</si>
  <si>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</si>
  <si>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</si>
  <si>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</si>
  <si>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</si>
  <si>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</si>
  <si>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</si>
  <si>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</si>
  <si>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</si>
  <si>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</si>
  <si>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</si>
  <si>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</si>
  <si>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</si>
  <si>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</si>
  <si>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</si>
  <si>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</si>
  <si>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</si>
  <si>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</si>
  <si>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</si>
  <si>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</si>
  <si>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</si>
  <si>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</si>
  <si>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</si>
  <si>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</si>
  <si>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</si>
  <si>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</si>
  <si>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за переделами планового периода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</si>
  <si>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</si>
  <si>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</si>
  <si>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</si>
  <si>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</si>
  <si>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</si>
  <si>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</si>
  <si>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</si>
  <si>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</si>
  <si>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</si>
  <si>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</si>
  <si>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</si>
  <si>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</si>
  <si>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</si>
  <si>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</si>
  <si>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</si>
  <si>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</si>
  <si>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</si>
  <si>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</si>
  <si>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</si>
  <si>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</si>
  <si>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</si>
  <si>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</si>
  <si>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</si>
  <si>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</si>
  <si>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</si>
  <si>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</si>
  <si>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</si>
  <si>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</si>
  <si>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</si>
  <si>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</si>
  <si>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</si>
  <si>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</si>
  <si>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</si>
  <si>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</si>
  <si>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</si>
  <si>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</si>
  <si>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</si>
  <si>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</si>
  <si>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</si>
  <si>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</si>
  <si>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</si>
  <si>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</si>
  <si>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</si>
  <si>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</si>
  <si>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</si>
  <si>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</si>
  <si>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</si>
  <si>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</si>
  <si>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</si>
  <si>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</si>
  <si>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</si>
  <si>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</si>
  <si>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</si>
  <si>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</si>
  <si>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</si>
  <si>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</si>
  <si>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</si>
  <si>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</si>
  <si>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</si>
  <si>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</si>
  <si>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</si>
  <si>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</si>
  <si>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</si>
  <si>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</si>
  <si>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</si>
  <si>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</si>
  <si>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</si>
  <si>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</si>
  <si>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</si>
  <si>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</si>
  <si>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</si>
  <si>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</si>
  <si>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</si>
  <si>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</si>
  <si>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</si>
  <si>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</si>
  <si>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</si>
  <si>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</si>
  <si>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</si>
  <si>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</si>
  <si>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</si>
  <si>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</si>
  <si>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</si>
  <si>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</si>
  <si>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</si>
  <si>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</si>
  <si>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</si>
  <si>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</si>
  <si>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</si>
  <si>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</si>
  <si>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</si>
  <si>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</si>
  <si>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</si>
  <si>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</si>
  <si>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</si>
  <si>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</si>
  <si>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</si>
  <si>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</si>
  <si>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</si>
  <si>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</si>
  <si>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</si>
  <si>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</si>
  <si>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</si>
  <si>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</si>
  <si>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</si>
  <si>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</si>
  <si>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</si>
  <si>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</si>
  <si>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</si>
  <si>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</si>
  <si>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[Педагогические работников ("указные")], [Преподаватели спец.дисциплин],</t>
  </si>
  <si>
    <t>[Не заполнено], [Педагогические работников ("указные")], [Преподаватели общеобразовательных дисциплин],</t>
  </si>
  <si>
    <t>[Не заполнено], [Педагогические работников ("указные")], [Мастер производственного обучения],</t>
  </si>
  <si>
    <t>9</t>
  </si>
  <si>
    <t>[Не заполнено], [Учебно-вспомогательный персонал], [Ведущий юристконсульт],</t>
  </si>
  <si>
    <t>20</t>
  </si>
  <si>
    <t>[Не заполнено], [Младший обслуживающий персонал], [Слесарь-электрик по ремонту электрооборудования],</t>
  </si>
  <si>
    <t>21</t>
  </si>
  <si>
    <t>[Не заполнено], [Младший обслуживающий персонал], [Кухонный рабочий],</t>
  </si>
  <si>
    <t>22</t>
  </si>
  <si>
    <t>[Не заполнено], [Младший обслуживающий персонал], [Рабочий по комплексному обслуживанию зданий],</t>
  </si>
  <si>
    <t>32</t>
  </si>
  <si>
    <t>[Не заполнено], [Младший обслуживающий персонал], [Дежурный по зданию],</t>
  </si>
  <si>
    <t>33</t>
  </si>
  <si>
    <t>[Не заполнено], [Учебно-вспомогательный персонал], [Ведущий специалист по закупкам],</t>
  </si>
  <si>
    <t>35</t>
  </si>
  <si>
    <t>[Не заполнено], [Учебно-вспомогательный персонал], [Ведущий инженер],</t>
  </si>
  <si>
    <t>48</t>
  </si>
  <si>
    <t>[Не заполнено], [Младший обслуживающий персонал], [Делопроизводитель],</t>
  </si>
  <si>
    <t>49</t>
  </si>
  <si>
    <t>[Не заполнено], [Прочий педагогический персонал], [Педагог-психолог],</t>
  </si>
  <si>
    <t>51</t>
  </si>
  <si>
    <t>[Не заполнено], [Прочий педагогический персонал], [Руководитель физического воспитания],</t>
  </si>
  <si>
    <t>52</t>
  </si>
  <si>
    <t>[Не заполнено], [Прочий педагогический персонал], [Педагог-организатор],</t>
  </si>
  <si>
    <t>53</t>
  </si>
  <si>
    <t>[Не заполнено], [Прочий педагогический персонал], [Воспитатель общежития],</t>
  </si>
  <si>
    <t>54</t>
  </si>
  <si>
    <t>[Не заполнено], [Прочий педагогический персонал], [Преподаватель-организатор основ безопасности жизнедеятельности],</t>
  </si>
  <si>
    <t>76</t>
  </si>
  <si>
    <t>[Не заполнено], [Административно-управленческий персонал], [Директор],</t>
  </si>
  <si>
    <t>77</t>
  </si>
  <si>
    <t>[Не заполнено], [Учебно-вспомогательный персонал], [Медицинская сестра],</t>
  </si>
  <si>
    <t>78</t>
  </si>
  <si>
    <t>[Не заполнено], [Младший обслуживающий персонал], [Парикмахер],</t>
  </si>
  <si>
    <t>79</t>
  </si>
  <si>
    <t>[Не заполнено], [Младший обслуживающий персонал], [Старший кассир], [кассир]</t>
  </si>
  <si>
    <t>80</t>
  </si>
  <si>
    <t>[Не заполнено], [Административно-управленческий персонал], [Заместитель директора],</t>
  </si>
  <si>
    <t>110</t>
  </si>
  <si>
    <t>[Не заполнено], [Учебно-вспомогательный персонал], [Ведущий документовед],</t>
  </si>
  <si>
    <t>[Не заполнено], [Учебно-вспомогательный персонал], [Секретарь учебной части],</t>
  </si>
  <si>
    <t>[Не заполнено], [Учебно-вспомогательный персонал], [Заведующий мастерской],</t>
  </si>
  <si>
    <t>114</t>
  </si>
  <si>
    <t>[Не заполнено], [Работники культуры], [Заведующий библиотекой],</t>
  </si>
  <si>
    <t>Итого:</t>
  </si>
  <si>
    <t>субсидии на выполнение государственного (муниципального) задания</t>
  </si>
  <si>
    <t>[Не заполнено], [Работники культуры], [Заведующий музеем],</t>
  </si>
  <si>
    <t>[Не заполнено], [Работники культуры], [Ведущий библиотекарь],</t>
  </si>
  <si>
    <t>10</t>
  </si>
  <si>
    <t>[Не заполнено], [Младший обслуживающий персонал], [Повар],</t>
  </si>
  <si>
    <t>11</t>
  </si>
  <si>
    <t>12</t>
  </si>
  <si>
    <t>[Не заполнено], [Младший обслуживающий персонал], [Кладовщик],</t>
  </si>
  <si>
    <t>13</t>
  </si>
  <si>
    <t>[Не заполнено], [Младший обслуживающий персонал], [Грузчик],</t>
  </si>
  <si>
    <t>14</t>
  </si>
  <si>
    <t>[Не заполнено], [Младший обслуживающий персонал], [Водитель автомобиля],</t>
  </si>
  <si>
    <t>15</t>
  </si>
  <si>
    <t>[Не заполнено], [Младший обслуживающий персонал], [Дежурный по общежитию],</t>
  </si>
  <si>
    <t>16</t>
  </si>
  <si>
    <t>[Не заполнено], [Младший обслуживающий персонал], [Паспортист],</t>
  </si>
  <si>
    <t>17</t>
  </si>
  <si>
    <t>[Не заполнено], [Младший обслуживающий персонал], [Плотник],</t>
  </si>
  <si>
    <t>23</t>
  </si>
  <si>
    <t>[Не заполнено], [Учебно-вспомогательный персонал], [Специалист по охране труда],</t>
  </si>
  <si>
    <t>24</t>
  </si>
  <si>
    <t>[Не заполнено], [Учебно-вспомогательный персонал], [ведущий специалист по кадровой работе],</t>
  </si>
  <si>
    <t>25</t>
  </si>
  <si>
    <t>26</t>
  </si>
  <si>
    <t>27</t>
  </si>
  <si>
    <t>[Не заполнено], [Учебно-вспомогательный персонал], [Программист],</t>
  </si>
  <si>
    <t>28</t>
  </si>
  <si>
    <t>[Не заполнено], [Учебно-вспомогательный персонал], [Ведущий программист],</t>
  </si>
  <si>
    <t>29</t>
  </si>
  <si>
    <t>[Не заполнено], [Учебно-вспомогательный персонал], [Механик],</t>
  </si>
  <si>
    <t>30</t>
  </si>
  <si>
    <t>[Не заполнено], [Учебно-вспомогательный персонал], [Слесарь-ремонтник],</t>
  </si>
  <si>
    <t>37</t>
  </si>
  <si>
    <t>[Не заполнено], [Педагогические работников ("указные")], [Преподаватель],</t>
  </si>
  <si>
    <t>38</t>
  </si>
  <si>
    <t>39</t>
  </si>
  <si>
    <t>[Не заполнено], [Прочий педагогический персонал], [Старший методист], [корректировка по последнему плану]</t>
  </si>
  <si>
    <t>40</t>
  </si>
  <si>
    <t>[Не заполнено], [Прочий педагогический персонал], [Тьютор],</t>
  </si>
  <si>
    <t>41</t>
  </si>
  <si>
    <t>42</t>
  </si>
  <si>
    <t>[Не заполнено], [Прочий педагогический персонал], [Социальный педагог],</t>
  </si>
  <si>
    <t>43</t>
  </si>
  <si>
    <t>44</t>
  </si>
  <si>
    <t>45</t>
  </si>
  <si>
    <t>46</t>
  </si>
  <si>
    <t>55</t>
  </si>
  <si>
    <t>56</t>
  </si>
  <si>
    <t>[Не заполнено], [Административно-управленческий персонал], [Заместитель директора по учебно-воспитательной работе],</t>
  </si>
  <si>
    <t>57</t>
  </si>
  <si>
    <t>[Не заполнено], [Административно-управленческий персонал], [Заместитель директора по административно-хозяйственной части],</t>
  </si>
  <si>
    <t>58</t>
  </si>
  <si>
    <t>[Не заполнено], [Административно-управленческий персонал], [Заместитель директора по управлению ресурсами], [Заместитель директора по управлению персоналом]</t>
  </si>
  <si>
    <t>59</t>
  </si>
  <si>
    <t>[Не заполнено], [Административно-управленческий персонал], [Заместитель директора по экономике],</t>
  </si>
  <si>
    <t>60</t>
  </si>
  <si>
    <t>[Не заполнено], [Административно-управленческий персонал], [Заместитель директора по безопасности],</t>
  </si>
  <si>
    <t>61</t>
  </si>
  <si>
    <t>[Не заполнено], [Административно-управленческий персонал], [Заместитель директора по учебной работе],</t>
  </si>
  <si>
    <t>62</t>
  </si>
  <si>
    <t>[Не заполнено], [Учебно-вспомогательный персонал], [Заведующий общежитием],</t>
  </si>
  <si>
    <t>63</t>
  </si>
  <si>
    <t>[Не заполнено], [Административно-управленческий персонал], [Заведующий структурным подразделением],</t>
  </si>
  <si>
    <t>64</t>
  </si>
  <si>
    <t>66</t>
  </si>
  <si>
    <t>[Не заполнено], [Учебно-вспомогательный персонал], [Начальник отдела содействия в трудоустройстве выпускников и профориентации],</t>
  </si>
  <si>
    <t>67</t>
  </si>
  <si>
    <t>[Не заполнено], [Учебно-вспомогательный персонал], [Заведующий складом],</t>
  </si>
  <si>
    <t>68</t>
  </si>
  <si>
    <t>[Не заполнено], [Учебно-вспомогательный персонал], [Заведующий производством (шеф-повар)],</t>
  </si>
  <si>
    <t>69</t>
  </si>
  <si>
    <t>[Не заполнено], [Учебно-вспомогательный персонал], [Заведующий столовой],</t>
  </si>
  <si>
    <t>70</t>
  </si>
  <si>
    <t>[Не заполнено], [Учебно-вспомогательный персонал], [Ведущий инженер по организации труда],</t>
  </si>
  <si>
    <t>71</t>
  </si>
  <si>
    <t>[Не заполнено], [Учебно-вспомогательный персонал], [Начальник штаба гражданской обороны],</t>
  </si>
  <si>
    <t>72</t>
  </si>
  <si>
    <t>[Не заполнено], [Учебно-вспомогательный персонал], [Заведующий хозяйством],</t>
  </si>
  <si>
    <t>81</t>
  </si>
  <si>
    <t>[Не заполнено], [Прочий педагогический персонал], [сурдопереводчик],</t>
  </si>
  <si>
    <t>82</t>
  </si>
  <si>
    <t>[Не заполнено], [Прочий педагогический персонал], [Советник директора по воспитанию и взаимодействию с детскими общественными объединениями],</t>
  </si>
  <si>
    <t>83</t>
  </si>
  <si>
    <t>84</t>
  </si>
  <si>
    <t>85</t>
  </si>
  <si>
    <t>[Не заполнено], [Учебно-вспомогательный персонал], [Заведующий архивом],</t>
  </si>
  <si>
    <t>86</t>
  </si>
  <si>
    <t>[Не заполнено], [Учебно-вспомогательный персонал], [Экономист], [экономист]</t>
  </si>
  <si>
    <t>87</t>
  </si>
  <si>
    <t>[Не заполнено], [Учебно-вспомогательный персонал], [Заведующий учебной частью], [Заведующий учебным отделом заочной формы обучения]</t>
  </si>
  <si>
    <t>89</t>
  </si>
  <si>
    <t>[Не заполнено], [Учебно-вспомогательный персонал], [Ведущий экономист],</t>
  </si>
  <si>
    <t>91</t>
  </si>
  <si>
    <t>[Не заполнено], [Учебно-вспомогательный персонал], [Калькулятор],</t>
  </si>
  <si>
    <t>92</t>
  </si>
  <si>
    <t>[Не заполнено], [Прочий педагогический персонал], [Педагог дополнительного образования],</t>
  </si>
  <si>
    <t>107</t>
  </si>
  <si>
    <t>субсидии на иные цели</t>
  </si>
  <si>
    <t>1.1. Расчеты (обоснования) расходов на оплату труда ()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</si>
  <si>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</si>
  <si>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</si>
  <si>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</si>
  <si>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</si>
  <si>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</si>
  <si>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</si>
  <si>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[транспортные расходы в командировках]</t>
  </si>
  <si>
    <t>[Найм жилого помещения в период командирования], [найм жилого помещения в период командирования]</t>
  </si>
  <si>
    <t>[Выплата суточных при служебных командировках работникам], [выплата суточных в командировках]</t>
  </si>
  <si>
    <t>[Выплата суточных при служебных командировках работникам]</t>
  </si>
  <si>
    <t>1.3. Расчеты (обоснования) социальных выплат персоналу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</si>
  <si>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</si>
  <si>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</si>
  <si>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</si>
  <si>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выплаты], [командировочные расходы студентов]</t>
  </si>
  <si>
    <t>1.3. Расчеты (обоснования) социальных выплат персоналу ()</t>
  </si>
  <si>
    <t>1.3. Расчеты (обоснования) социальных выплат персоналу (266)</t>
  </si>
  <si>
    <t>[Прочие социальные выплаты], [расходы на оплату дополнительных оплачиваемых выходных дней одному из родителей для ухода за детьми инвалидами]</t>
  </si>
  <si>
    <t>[Пособие за первые три дня временной нетрудоспособности (КОСГУ 266)], [Пособия за первые три дня временной нетрудоспособности штатным сотрудникам]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</si>
  <si>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</si>
  <si>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</si>
  <si>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</si>
  <si>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</si>
  <si>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[Расходы на социальные выплаты гражданам (в денежной форме) (320)], [Выплаты по листку нетрудоспособности уволенным сотрудникам]</t>
  </si>
  <si>
    <t>2. Расчеты (обоснования) расходов на социальные и иные выплаты населению ()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</si>
  <si>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</si>
  <si>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</si>
  <si>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</si>
  <si>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</si>
  <si>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[транспортный налог на автомобили до 100 л.с.(2 шт)]</t>
  </si>
  <si>
    <t>[Транспортный налог], [Транспортный налог на автомобили свыше 100 л.с до 150 л.с. (8 шт)]</t>
  </si>
  <si>
    <t>[Транспортный налог], [Транспортный налог на автомобиль (автобус), с количеством лет с года выпуска более 5 лет до 200 л.с. (1 шт)]</t>
  </si>
  <si>
    <t>[Прочие налоги и сборы], [Оплата за гос.пошлину]</t>
  </si>
  <si>
    <t>[Налог на имущество], [корректировка по последнему плану]</t>
  </si>
  <si>
    <t>[Земельный налог], [земельный налог]</t>
  </si>
  <si>
    <t>3. Расчеты (обоснования) расходов на оплату налогов, сборов и иных платежей ()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</si>
  <si>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</si>
  <si>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</si>
  <si>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7.1. Расчет расходов на уплату взносов на обязательное социальное страхование (213)</t>
  </si>
  <si>
    <t>Размер базы для начисления страховых взносов</t>
  </si>
  <si>
    <t>Cумма взноса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</si>
  <si>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</si>
  <si>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>0100</t>
  </si>
  <si>
    <t>в том числе: 
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</si>
  <si>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</si>
  <si>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</si>
  <si>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</si>
  <si>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плательщиков, всего</t>
  </si>
  <si>
    <t>0130</t>
  </si>
  <si>
    <t>в том числе: 
по тарифу</t>
  </si>
  <si>
    <t>0131</t>
  </si>
  <si>
    <t>с применением дополнительных тарифов страховых взносов для отдельных категорий плательщиков, всего</t>
  </si>
  <si>
    <t>0140</t>
  </si>
  <si>
    <t>0141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</si>
  <si>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</si>
  <si>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0200</t>
  </si>
  <si>
    <t>в том числе: 
обязательное социальное страхование от несчастных случаев на производстве и профессиональных заболеваний по тарифу 0,2%</t>
  </si>
  <si>
    <t>0210</t>
  </si>
  <si>
    <t>обязательное социальное страхование от несчастных случаев на производстве и профессиональных заболеваний по тарифу</t>
  </si>
  <si>
    <t>0220</t>
  </si>
  <si>
    <t>Уточнение расчета по страховым взносам на обязательное социальное страхование, всего</t>
  </si>
  <si>
    <t>0300</t>
  </si>
  <si>
    <t>в том числе: 
корректировка округления</t>
  </si>
  <si>
    <t>0310</t>
  </si>
  <si>
    <t>корректировка в связи с регрессом по страховым взносам</t>
  </si>
  <si>
    <t>0320</t>
  </si>
  <si>
    <t>ИТОГО</t>
  </si>
  <si>
    <t>6. Расчеты (обоснования) расходов на закупки товаров, работ, услуг ()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</si>
  <si>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</si>
  <si>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</si>
  <si>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</si>
  <si>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</si>
  <si>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6. Расчеты (обоснования) расходов на закупки товаров, работ, услуг (223)</t>
  </si>
  <si>
    <t>[Расходы на закупки товаров, работ, услуг] [Холодное водоснабжение, водоотведение] [223] [Водоотведение (куб.м)]</t>
  </si>
  <si>
    <t>2023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</si>
  <si>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</si>
  <si>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и уборка помещений] [225] [Обслуживание и уборка помещений в зданиях учебных корпусов и в общежитии, г. Электросталь (мес.)]</t>
  </si>
  <si>
    <t>[Расходы на закупки товаров, работ, услуг] [Текущий ремонт] [225] [текущий ремонт аудиторий в зданиях учебных корпусов и общежития (кв. м.)]</t>
  </si>
  <si>
    <t>[Расходы на закупки товаров, работ, услуг] [Техническое обслуживание и сопровождение кассового аппарата] [225] [техническое обслуживание кассового аппарата (квартал)]</t>
  </si>
  <si>
    <t>98</t>
  </si>
  <si>
    <t>[Расходы на закупки товаров, работ, услуг] [услуги по содержанию имущества] [225] [замена дверей на противопожарные (шт)]</t>
  </si>
  <si>
    <t>6. Расчеты (обоснования) расходов на закупки товаров, работ, услуг (226)</t>
  </si>
  <si>
    <t>[Расходы на закупки товаров, работ, услуг] [Прочие работы, услуги] [226] [монтаж противопожарного оборудования (услуга)]</t>
  </si>
  <si>
    <t>[Расходы на закупки товаров, работ, услуг] [Расходы на программное обеспечение] [226] [Расходы на сопровождение программного обеспечения (мес.)]</t>
  </si>
  <si>
    <t>[Расходы на закупки товаров, работ, услуг] [Прочие работы, услуги.] [226] [услуги по организации культурно-массовой, физкультурной и спортивной, патриотической работы с обучающимися (услуга)]</t>
  </si>
  <si>
    <t>[Расходы на закупки товаров, работ, услуг] [оказание прочих услуг] [226] [услуги эквайринга (месяц)]</t>
  </si>
  <si>
    <t>[Расходы на закупки товаров, работ, услуг] [оказание прочих услуг] [226] [проведение предрейсовых осмотров водителей (чел)]</t>
  </si>
  <si>
    <t>[Расходы на закупки товаров, работ, услуг] [расходы на ГПД на оказание услуг] [226] [Расходы на гражданско-правовые договора на оказание образовательных и консультационных услуг (договор)]</t>
  </si>
  <si>
    <t>6. Расчеты (обоснования) расходов на закупки товаров, работ, услуг (310)</t>
  </si>
  <si>
    <t>[Расходы на закупки товаров, работ, услуг] [Прочие основные средства] [310] [оборудование для лаборатории для обучения основным программам профессионального обучения  (шт)]</t>
  </si>
  <si>
    <t>[Расходы на закупки товаров, работ, услуг] [Прочие основные средства] [310] [приобретение основных средств для демоэкзаменов и практики студентов  (шт.)]</t>
  </si>
  <si>
    <t>[Расходы на закупки товаров, работ, услуг] [Прочие основные средства] [310] [компьютер в сборе (шт)]</t>
  </si>
  <si>
    <t>[Расходы на закупки товаров, работ, услуг] [Прочие основные средства] [310] [приобретение оборудования (холодильники, плиты, микроволновки,нагревательные баки)(шт)]</t>
  </si>
  <si>
    <t>[Расходы на закупки товаров, работ, услуг] [Прочие основные средства] [310] [приобретение проекторов(шт.)]</t>
  </si>
  <si>
    <t>[Расходы на закупки товаров, работ, услуг] [Приобретение основных средств] [310] [основные средства для проведения демоэкзаменов и комплектования учебных лабораторий (шт)]</t>
  </si>
  <si>
    <t>172</t>
  </si>
  <si>
    <t>[Расходы на закупки товаров, работ, услуг] [приобретение станка] [310] [станок лазерный (шт)]</t>
  </si>
  <si>
    <t>6. Расчеты (обоснования) расходов на закупки товаров, работ, услуг (341)</t>
  </si>
  <si>
    <t>[Расходы на закупки товаров, работ, услуг] [приобретение лекарственных препаратов] [341] [приобретение лекарственных препаратов для здрав пункта (шт)]</t>
  </si>
  <si>
    <t>6. Расчеты (обоснования) расходов на закупки товаров, работ, услуг (342)</t>
  </si>
  <si>
    <t>[Расходы на закупки товаров, работ, услуг] [Расходы на питание] [342] [Приобретение продуктов питания в ассортименте для студенческой столовой (кг)]</t>
  </si>
  <si>
    <t>6. Расчеты (обоснования) расходов на закупки товаров, работ, услуг (343)</t>
  </si>
  <si>
    <t>[Расходы на закупки товаров, работ, услуг] [ГСМ] [343] [Дизельное топливо (литр)]</t>
  </si>
  <si>
    <t>6. Расчеты (обоснования) расходов на закупки товаров, работ, услуг (344)</t>
  </si>
  <si>
    <t>[Расходы на закупки товаров, работ, услуг] [Расходы на строительные материалы] [344] [краска(кг)]</t>
  </si>
  <si>
    <t>[Расходы на закупки товаров, работ, услуг] [Расходы на строительные материалы] [344] [Закупка тротуарной плитки, тротуарных бордюров кв. м]</t>
  </si>
  <si>
    <t>[Расходы на закупки товаров, работ, услуг] [Расходы на строительные материалы] [344] [Закупка линолеума (п.м.)]</t>
  </si>
  <si>
    <t>6. Расчеты (обоснования) расходов на закупки товаров, работ, услуг (345)</t>
  </si>
  <si>
    <t>[Расходы на закупки товаров, работ, услуг] [Приобретение мягкого инвентаря] [345] [приобретение спецодежды для студентов (комплект)]</t>
  </si>
  <si>
    <t>[Расходы на закупки товаров, работ, услуг] [Приобретение мягкого инвентаря] [345] [Приобретение мягкого инвентаря (матрацы, подушки, одеяла) шт.]</t>
  </si>
  <si>
    <t>6. Расчеты (обоснования) расходов на закупки товаров, работ, услуг (347)</t>
  </si>
  <si>
    <t>93</t>
  </si>
  <si>
    <t>[Расходы на закупки товаров, работ, услуг] [приобретение материалов для капитальных вложений (приобретение саженцев многолетних насаждений)] [347] [приобретение саженцев многолетних насаждений (шт.)]</t>
  </si>
  <si>
    <t>6. Расчеты (обоснования) расходов на закупки товаров, работ, услуг (349)</t>
  </si>
  <si>
    <t>31</t>
  </si>
  <si>
    <t>[Расходы на закупки товаров, работ, услуг] [Увеличение стоимости прочих материальных запасов однократного применения] [349] [Увеличение стоимости прочих материальных запасов однократного применения (бланки строгой отчетности, подарочная продукция для награждения студентов, победителей мероприятий) шт.]</t>
  </si>
  <si>
    <t>6. Расчеты (обоснования) расходов на закупки товаров, работ, услуг (221)</t>
  </si>
  <si>
    <t>[Расходы на закупки товаров, работ, услуг] [Оказание услуг связи] [221] [Оказание услуг "Новая телефония"(мес)]</t>
  </si>
  <si>
    <t>[Расходы на закупки товаров, работ, услуг] [Холодное водоснабжение, водоотведение] [223] [Холодное водоснабжение (куб. м)]</t>
  </si>
  <si>
    <t>[Расходы на закупки товаров, работ, услуг] [Вывоз отходов  (региональным оператором)] [223] [Вывоз отходов  (региональным оператором)г. Электросталь (мес.)]</t>
  </si>
  <si>
    <t>[Расходы на закупки товаров, работ, услуг] [ТО систем охранно-тревожной сигнализации] [225] [ТО систем охранно-тревожной сигнализации г. Электросталь (мес.)]</t>
  </si>
  <si>
    <t>[Расходы на закупки товаров, работ, услуг] [Обслуживание и уборка помещений] [225] [Обслуживание и уборка помещений в зданиях учебных корпусов и в общежитии г. Электросталь (мес.)]</t>
  </si>
  <si>
    <t>18</t>
  </si>
  <si>
    <t>[Расходы на закупки товаров, работ, услуг] [ТО систем пожарной сигнализации] [225] [ТО систем пожарной сигнализации (мес.)]</t>
  </si>
  <si>
    <t>[Расходы на закупки товаров, работ, услуг] [услуги по дезинсекции и дератизации] [225] [дезинсекция и дератизация помещений учебных корпусов и общежития г. Электросталь (месяц)]</t>
  </si>
  <si>
    <t>[Расходы на закупки товаров, работ, услуг] [ремонт автомобилей] [225] [ремонт и то автомобилей (мес)]</t>
  </si>
  <si>
    <t>[Расходы на закупки товаров, работ, услуг] [оказание услуг по заправке картриджей] [225] [ремонт и заправка картриджей (шт.)]</t>
  </si>
  <si>
    <t>[Расходы на закупки товаров, работ, услуг] [то и аварийный ремонт инженерных систем] [225] [Техническое обслуживание и аварийный ремонт инженерных систем в зданиях учебных корпусов и общежития г. Электросталь, ул. Сталеваров, 19 (мес.)]</t>
  </si>
  <si>
    <t>[Расходы на закупки товаров, работ, услуг] [Обслуживание и ремонт кухонного оборудования] [225] [обслуживание и ремонт кухонного оборудования студенческих столовых г. Электросталь (мес.)]</t>
  </si>
  <si>
    <t>145</t>
  </si>
  <si>
    <t>[Расходы на закупки товаров, работ, услуг] [оказание услуг по комплексному обслуживанию и аварийному ремонту инженерных систем] [225] [оказание услуг по комплексному обслуживанию и аварийному ремонту инженерных систем (месяц)]</t>
  </si>
  <si>
    <t>[Расходы на закупки товаров, работ, услуг] [Оплата охранных услуг] [226] [Оплата охранных услуг (мес.)]</t>
  </si>
  <si>
    <t>2022</t>
  </si>
  <si>
    <t>[Расходы на закупки товаров, работ, услуг] [Прочие работы, услуги] [226] [курсы повышения квалификации сотрудников (чел.)]</t>
  </si>
  <si>
    <t>[Расходы на закупки товаров, работ, услуг] [Прочие работы, услуги] [226] [утилизация списанного оборудования (договор)]</t>
  </si>
  <si>
    <t>[Расходы на закупки товаров, работ, услуг] [Прочие работы, услуги] [226] [утилизация люминесцентных ламп (договор)]</t>
  </si>
  <si>
    <t>[Расходы на закупки товаров, работ, услуг] [Прочие работы, услуги] [226] [договора на организацию культурно-массовой, физкультурной и спортивной, оздоровительной работы с обучающимися (услуга)]</t>
  </si>
  <si>
    <t>[Расходы на закупки товаров, работ, услуг] [Прочие работы, услуги] [226] [заключение гражданско-правовых договоров на оказание образовательных услуг(шт)]</t>
  </si>
  <si>
    <t>[Расходы на закупки товаров, работ, услуг] [Прочие работы, услуги] [226] [медицинский осмотр сотрудников (чел)]</t>
  </si>
  <si>
    <t>[Расходы на закупки товаров, работ, услуг] [Расходы на программное обеспечение] [226] [Расходы на сопровождение программного обеспечения (договора)]</t>
  </si>
  <si>
    <t>[Расходы на закупки товаров, работ, услуг] [Система ЭДО] [226] [обслуживание системы электронного документооборота "Такском" (мес.)]</t>
  </si>
  <si>
    <t>50</t>
  </si>
  <si>
    <t>[Расходы на закупки товаров, работ, услуг] [КонсультантПлюс] [226] [сопровождение "КонсультантПлюс"(мес.)]</t>
  </si>
  <si>
    <t>[Расходы на закупки товаров, работ, услуг] [пультовая охрана] [226] [пультовая охрана (мес)]</t>
  </si>
  <si>
    <t>[Расходы на закупки товаров, работ, услуг] [подписка на периодические издания] [226] [подписка на периодические издания (мес)]</t>
  </si>
  <si>
    <t>[Расходы на закупки товаров, работ, услуг] [расходы на прочие услуги] [226] [установка пожарной сигнализации (услуга)]</t>
  </si>
  <si>
    <t>[Расходы на закупки товаров, работ, услуг] [оплата охранных услуг] [226] [оплата охранных услуг (мес.)]</t>
  </si>
  <si>
    <t>6. Расчеты (обоснования) расходов на закупки товаров, работ, услуг (227)</t>
  </si>
  <si>
    <t>[Расходы на закупки товаров, работ, услуг] [Страхование] [227] [Страхование ОСАГО (полис)]</t>
  </si>
  <si>
    <t>[Расходы на закупки товаров, работ, услуг] [ГСМ] [343] [Бензин (литр)]</t>
  </si>
  <si>
    <t>[Расходы на закупки товаров, работ, услуг] [ГСМ] [343] [бензин (л.)]</t>
  </si>
  <si>
    <t>[Расходы на закупки товаров, работ, услуг] [Расходы на строительные материалы] [344] [Закупка строительных материалов для ремонта аудиторий (краска, шпатлевка, грунтовка, цемент...) кг]</t>
  </si>
  <si>
    <t>[Расходы на закупки товаров, работ, услуг] [Расходы на строительные материалы] [344] [Закупка строительных смесей (кг)]</t>
  </si>
  <si>
    <t>[Расходы на закупки товаров, работ, услуг] [Приобретение мягкого инвентаря] [345] [Приобретение мягкого инвентаря (постельные комплекты, матрасы, одеяла, подушки)(шт.)]</t>
  </si>
  <si>
    <t>171</t>
  </si>
  <si>
    <t>[Расходы на закупки товаров, работ, услуг] [закупка футболок с логотипом] [345] [футболки с логотипом (шт)]</t>
  </si>
  <si>
    <t>6. Расчеты (обоснования) расходов на закупки товаров, работ, услуг (346)</t>
  </si>
  <si>
    <t>[Расходы на закупки товаров, работ, услуг] [Прочие расходные материалы] [346] [эмаль, краска для проведения демонстрационного экзамена и практики по профессии "Молярные и декоративные работы" (кг)]</t>
  </si>
  <si>
    <t>[Расходы на закупки товаров, работ, услуг] [Прочие расходные материалы] [346] [абразивные круги для проведения демонстрационного экзамена и практики по профессии "Кузовной ремонт" (шт)]</t>
  </si>
  <si>
    <t>[Расходы на закупки товаров, работ, услуг] [Прочие расходные материалы] [346] [электроды для проведения демонстрационного экзамена и практики по профессии "Сварщик" (кг)]</t>
  </si>
  <si>
    <t>[Расходы на закупки товаров, работ, услуг] [Прочие расходные материалы] [346] [материалы для демоэкзаменов и учебных практик для поваров, парикмахеров, пекарей, официантов (кастрюли, сковородки, посуда, продукты, шампуни, кондиционеры, фольга, краска для окрашивания...) шт.]</t>
  </si>
  <si>
    <t>[Расходы на закупки товаров, работ, услуг] [Прочие расходные материалы] [346] [материалы для демоэкзаменов и учебных практик для поваров, парикмахеров, пекарей, официантов (кастрюли, посуда, шампуни, кондиционеры, фольга, краска для окрашивания...) шт.]</t>
  </si>
  <si>
    <t>[Расходы на закупки товаров, работ, услуг] [Прочие расходные материалы] [346] [Приобретение картриджей, расходных материалов для проведения демоэкзаменов (шт)]</t>
  </si>
  <si>
    <t>[Расходы на закупки товаров, работ, услуг] [Прочие расходные материалы] [346] [приобретение расходных материалов для демоэкзаменов и практики студентов (трубы, профиль, провод, электрика, сантехника...) шт.]</t>
  </si>
  <si>
    <t>[Расходы на закупки товаров, работ, услуг] [закупка футболок с логотипом] [346] [костюм карнавальный (шт)]</t>
  </si>
  <si>
    <t>[Расходы на закупки товаров, работ, услуг] [Увеличение стоимости прочих материальных запасов однократного применения] [349] [Увеличение стоимости прочих материальных запасов однократного применения (бланки строгой отчетности)шт.]</t>
  </si>
  <si>
    <t>74</t>
  </si>
  <si>
    <t>[Расходы на закупки товаров, работ, услуг] [приобретение материальных запасов однократного применения] [349] [приобретение бланков строгой отчетности(шт.); подарочной продукции для вручения студентам, победителям конкурсов]</t>
  </si>
  <si>
    <t>[Расходы на закупки товаров, работ, услуг] [Электроэнергия (кВт)] [223] [Услуги электроснабжения (кВт)]</t>
  </si>
  <si>
    <t>[Расходы на закупки товаров, работ, услуг] [Теплоэнергия] [223] [Теплоэнергия (247 КВР) (Гкал)]</t>
  </si>
  <si>
    <t>[Расходы на закупки товаров, работ, услуг] [Электроэнергия (кВт)] [223] [Оказание услуг по электроснабжению (кВт)]</t>
  </si>
  <si>
    <t>[Расходы на закупки товаров, работ, услуг] [Теплоэнергия] [223] [Теплоснабжение (247 КВР) (Гкал)]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</si>
  <si>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</si>
  <si>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</si>
  <si>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</si>
  <si>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</si>
  <si>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</si>
  <si>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</si>
  <si>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</si>
  <si>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</si>
  <si>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</si>
  <si>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</si>
  <si>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</si>
  <si>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</si>
  <si>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</si>
  <si>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Образовательные услуги по программам подготовки программам подготовки специалистов среднего звена - ветеринария  (чел.) (заочное)</t>
  </si>
  <si>
    <t>профессиональное обучение</t>
  </si>
  <si>
    <t>Образовательные услуги по программам подготовки программам подготовки специалистов квалифицированных рабочих и служащих - мастер по ремонту и обслуживанию автомобилей (чел.)</t>
  </si>
  <si>
    <t>Образовательные услуги по программам подготовки программам подготовки специалистов квалифицированных рабочих и служащих - сварщик (чел.)</t>
  </si>
  <si>
    <t>Образовательные услуги по программам подготовки специалистов среднего звена - ветеринария(чел.)</t>
  </si>
  <si>
    <t>Образовательные услуги по программам подготовки специалистов - строительство и эксплуатация зданий и сооружений  (чел.)</t>
  </si>
  <si>
    <t>Образовательные услуги по программам подготовки программам подготовки специалистов квалифицированных рабочих и служащих - графический дизайн (чел.)</t>
  </si>
  <si>
    <t>Образовательные услуги по программам подготовки программам подготовки специалистов среднего звена - технология продукции общественного питания (чел.)</t>
  </si>
  <si>
    <t>Образовательные услуги по программам подготовки специалистов среднего звена - гостинничное дело (чел.)</t>
  </si>
  <si>
    <t>Образовательные услуги по программам подготовки специалистов квалифицированных рабочих и служащих - повар. кондитер (чел.)</t>
  </si>
  <si>
    <t>Образовательные услуги по программам подготовки специалистов квалифицированных рабочих и служащих - мастер по обработке цифровой информации (чел.)</t>
  </si>
  <si>
    <t>Образовательные услуги по программам подготовки программам подготовки специалистов квалифицированных рабочих и служащих - мастер отделочных строительных и декаоративных работ (чел.)</t>
  </si>
  <si>
    <t>Образовательные услуги по программам подготовки программам подготовки специалистов квалифицированных рабочих и служащих - мастер слесарных и декоративных работ(чел.)</t>
  </si>
  <si>
    <t>Образовательные услуги по программам подготовки специалистов среднего звена - техническое обслуживание и ремонт двигателей,систем и агрегатов автомобилей(чел.)</t>
  </si>
  <si>
    <t>Доходы от пользования общежитием</t>
  </si>
  <si>
    <t>Образовательные услуги по программам подготовки программам подготовки специалистов среднего звена - эксплуатация и обслуживание электрического и электромеханического оборудования (чел.)</t>
  </si>
  <si>
    <t>Образовательные услуги по программам подготовки специалистов среднего звена - пожарная безопасность(чел.)</t>
  </si>
  <si>
    <t>Образовательные услуги по программам подготовки программам подготовки специалистов среднего звена - садово-парковое и ланшафтное строительство (чел.)</t>
  </si>
  <si>
    <t>19</t>
  </si>
  <si>
    <t>Образовательные услуги по программам подготовки специалистов квалифицированный рабочих и служащих - парихмахер (чел.)</t>
  </si>
  <si>
    <t>Образовательные услуги по программам подготовки специалистов среднего звена - строительство и эксплуатация зданий и сооружений (заочная) (чел.)</t>
  </si>
  <si>
    <t>Образовательные услуги по программам подготовки программам подготовки специалистов среднего звена - экономика и бухгалтерский учет(чел.) (заочное)</t>
  </si>
  <si>
    <t>Образовательные услуги по программам подготовки специалистов среднего звена - сетевое и системное администрирование (чел.)</t>
  </si>
  <si>
    <t>Образовательные услуги по программам подготовки программам подготовки специалистов среднего звена - техническое обслуживание и ремонт двигателей,систем и агрегатов автомобилей  (чел.) (заочное)</t>
  </si>
  <si>
    <t>Образовательные услуги по программам подготовки программам подготовки специалистов среднего звена - архитектура(чел.)</t>
  </si>
  <si>
    <t>Образовательные услуги по программам подготовки программам подготовки специалистов среднего звена - экономика и бухгалтерский учет  (чел.)</t>
  </si>
  <si>
    <t>Образовательные услуги по программам подготовки программам подготовки специалистов квалифицированных рабочих и служащих - овощевод защищенного грунта (чел.)</t>
  </si>
  <si>
    <t>Доходы по условным арендным платежам</t>
  </si>
  <si>
    <t>2.2. Расчет доходов от оказания услуг (выполнения работ) в рамках установленного государственного задания</t>
  </si>
  <si>
    <t>Образовательные услуги по программе подготовки специалистов квалифицированных рабочих и служащих - электромонтер по ремонту и обслуживанию электрооборудования (по отраслям)(чел.)</t>
  </si>
  <si>
    <t>Образовательные услуги по программе подготовки специалистов квалифицированных рабочих и служащих  - графический дизайн (чел.)</t>
  </si>
  <si>
    <t>Образовательные услуги по программе подготовки квалифицированных рабочих и служащих - гостиничное дело(чел.)</t>
  </si>
  <si>
    <t>Образовательные услуги по программе подготовки специалистов квалифицированных рабочих и служащих - парикмахер (чел.)</t>
  </si>
  <si>
    <t>Образовательные услуги по программе подготовки специалистов квалифицированных рабочих и служащих - мастер контрольно-измерительных приборов и автоматики (чел.)</t>
  </si>
  <si>
    <t>Образовательные услуги по программе подготовки специалистов квалифицированных рабочих и служащих - овощевод защищенного грунта(чел.)</t>
  </si>
  <si>
    <t>Обучающиеся с ограниченными возможностями (часы)</t>
  </si>
  <si>
    <t>Образовательные услуги по программе подготовки специалистов среднего звена - ветеринария (чел.)</t>
  </si>
  <si>
    <t>Образовательные услуги по программе подготовки специалистов квалифицированных рабочих и служащих - мастер столярно-плотничных, паркетных и стекольных работ (чел.)</t>
  </si>
  <si>
    <t>Образовательные услуги по программе подготовки специалистов квалифицированных рабочих и служащих  - мастер по ремонту и обслуживанию автомобилей (чел.)</t>
  </si>
  <si>
    <t>Образовательные услуги по программе подготовки специалистов квалифицированных рабочих и служащих - сварщик (ручной и частично механизированной сварки (наплавка) (чел.)</t>
  </si>
  <si>
    <t>Образовательные услуги по программе подготовки специалистов квалифицированных рабочих и служащих - оператор станков с программным управлением (чел.)</t>
  </si>
  <si>
    <t>Образовательные услуги по программе подготовки специалистов среднего звена - туризм и гостеприимство (чел.)</t>
  </si>
  <si>
    <t>Образовательные услуги по программе подготовки специалистов квалифицированных рабочих и служащих - официант, бармен (чел.)</t>
  </si>
  <si>
    <t>Образовательные услуги по программе подготовки специалистов среднего звена - архитектура (чел.)</t>
  </si>
  <si>
    <t>Образовательные услуги по программе подготовки специалистов квалифицированных рабочих и служащих - мастер отделочных строительных и декоративных работ (чел.)</t>
  </si>
  <si>
    <t>Образовательные услуги по программе подготовки специалистов квалифицированных рабочих и служащих - мастер растениеводства (чел.)</t>
  </si>
  <si>
    <t>Образовательные услуги по программе подготовки специалистов квалифицированных рабочих и служащих - мастер по ремонту и обслуживанию инженерных систем жилищно-коммунального хозяйства (чел.)</t>
  </si>
  <si>
    <t>Образовательные услуги по программе подготовки специалистов квалифицированных рабочих и служащих - мастер по ремонту и обслуживанию инженерных систем жилищно-коммунального хозяйства(чел.)</t>
  </si>
  <si>
    <t>Образовательные услуги по программе подготовки специалистов квалифицированных рабочих и служащих - наладчик контрольно-измерительных приборов и автоматики (чел.)</t>
  </si>
  <si>
    <t>Образовательные услуги по программе подготовки специалистов среднего звена -техническое обслуживание и ремонт двигателей, систем и агрегатов автомобилей (чел.)</t>
  </si>
  <si>
    <t>Образовательные услуги по программе подготовки специалистов квалифицированных рабочих и служащих - мастер слесарных работ (чел.)</t>
  </si>
  <si>
    <t>Образовательные услуги по программе подготовки специалистов среднего звена - строительство и эксплуатация зданий и сооружений(чел.)</t>
  </si>
  <si>
    <t>Образовательные услуги по программе подготовки специалистов среднего звена -строительство и эксплуатация зданий и сооружений (чел.)</t>
  </si>
  <si>
    <t>Образовательные услуги по программе подготовки специалистов среднего звена -садово-парковое и ландшафтное строительство(чел.)</t>
  </si>
  <si>
    <t>Образовательные услуги по программе подготовки специалистов среднего звена - техническое обслуживание и ремонт двигателей, систем и агрегатов автомобилей (чел.)</t>
  </si>
  <si>
    <t>Образовательные услуги по программе подготовки специалистов среднего звена - техническая эксплуатация и обслуживание электрического и электромеханического оборудования (чел.)</t>
  </si>
  <si>
    <t>Образовательные услуги по программе подготовки специалистов среднего звена - экономика и бухгалтерский учет (по отраслям) (чел.)</t>
  </si>
  <si>
    <t>Образовательные услуги по программе подготовки специалистов квалифицированных рабочих и служащих- пекарь (чел.)</t>
  </si>
  <si>
    <t>Образовательные услуги по программе подготовки специалистов среднего звена - информационные системы и программирование(чел.)</t>
  </si>
  <si>
    <t>Образовательные услуги по программе подготовки специалистов среднего звена -пожарная безопасность (чел.)</t>
  </si>
  <si>
    <t>34</t>
  </si>
  <si>
    <t>Образовательные услуги по программе подготовки специалистов квалифицированных рабочих и служащих - поварское и кондитерское дело(чел.)</t>
  </si>
  <si>
    <t>Образовательные услуги по программе подготовки специалистов квалифицированных рабочих и служащих - мастер по обработке цифровой информации (чел.)</t>
  </si>
  <si>
    <t>36</t>
  </si>
  <si>
    <t>Образовательные услуги по программе подготовки специалистов среднего звена - сетевое и системное администрирование (чел.)</t>
  </si>
  <si>
    <t>Образовательные услуги по программе подготовки специалистов среднего звена- экономика и бухгалтерский учет (по отраслям)(чел.)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</si>
  <si>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</si>
  <si>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</si>
  <si>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</si>
  <si>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</si>
  <si>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Доходы от штрафов, пеней, иных сумм принудительного изъятия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</si>
  <si>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</si>
  <si>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</si>
  <si>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</si>
  <si>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</si>
  <si>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440</t>
  </si>
  <si>
    <t>Доход от продажи продуктов питания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</si>
  <si>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</si>
  <si>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</si>
  <si>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</si>
  <si>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</si>
  <si>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</si>
  <si>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</si>
  <si>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2024 год и плановый период 2025 - 2026 годов (Таблица 2)</t>
  </si>
  <si>
    <t>Объем финансового обеспечения, рублей (с точностью до двух знаков после запятой - 0,00)</t>
  </si>
  <si>
    <t>2024 финансовый год</t>
  </si>
  <si>
    <t>плановый период</t>
  </si>
  <si>
    <t>2025 года</t>
  </si>
  <si>
    <t>2026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</si>
  <si>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</si>
  <si>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</si>
  <si>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</si>
  <si>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</si>
  <si>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</si>
  <si>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</si>
  <si>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</si>
  <si>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</si>
  <si>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</si>
  <si>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</si>
  <si>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</si>
  <si>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</si>
  <si>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</si>
  <si>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Педагогические работники ("указные")</t>
  </si>
  <si>
    <t>Преподаватель</t>
  </si>
  <si>
    <t>Мастер п/обучения</t>
  </si>
  <si>
    <t>Педагогические работников ("указные")</t>
  </si>
  <si>
    <t>Преподаватели спец.дисциплин</t>
  </si>
  <si>
    <t>Преподаватели общеобразовательных дисциплин</t>
  </si>
  <si>
    <t>Мастер производственного обучения</t>
  </si>
  <si>
    <t>Заведующий библиотекой</t>
  </si>
  <si>
    <t>Заведующий музеем</t>
  </si>
  <si>
    <t>Ведущий библиотекарь</t>
  </si>
  <si>
    <t>Повар</t>
  </si>
  <si>
    <t>Кухонный рабочий</t>
  </si>
  <si>
    <t>Кладовщик</t>
  </si>
  <si>
    <t>Грузчик</t>
  </si>
  <si>
    <t>Водитель автомобиля</t>
  </si>
  <si>
    <t>Дежурный по общежитию</t>
  </si>
  <si>
    <t>Паспортист</t>
  </si>
  <si>
    <t>Плотник</t>
  </si>
  <si>
    <t>Слесарь-электрик по ремонту электрооборудования</t>
  </si>
  <si>
    <t>Рабочий по комплексному обслуживанию зданий</t>
  </si>
  <si>
    <t>Дежурный по зданию</t>
  </si>
  <si>
    <t>Делопроизводитель</t>
  </si>
  <si>
    <t>Парикмахер</t>
  </si>
  <si>
    <t>Старший кассир</t>
  </si>
  <si>
    <t>Ведущий юристконсульт</t>
  </si>
  <si>
    <t>Специалист по охране труда</t>
  </si>
  <si>
    <t>ведущий специалист по кадровой работе</t>
  </si>
  <si>
    <t>Секретарь учебной части</t>
  </si>
  <si>
    <t>Ведущий инженер</t>
  </si>
  <si>
    <t>Программист</t>
  </si>
  <si>
    <t>Ведущий программист</t>
  </si>
  <si>
    <t>Механик</t>
  </si>
  <si>
    <t>Слесарь-ремонтник</t>
  </si>
  <si>
    <t>Ведущий специалист по закупкам</t>
  </si>
  <si>
    <t>Ведущий документовед</t>
  </si>
  <si>
    <t>Заведующий общежитием</t>
  </si>
  <si>
    <t>Заведующий мастерской</t>
  </si>
  <si>
    <t>Начальник отдела содействия в трудоустройстве выпускников и профориентации</t>
  </si>
  <si>
    <t>Заведующий складом</t>
  </si>
  <si>
    <t>Заведующий производством (шеф-повар)</t>
  </si>
  <si>
    <t>Заведующий столовой</t>
  </si>
  <si>
    <t>Ведущий инженер по организации труда</t>
  </si>
  <si>
    <t>Начальник штаба гражданской обороны</t>
  </si>
  <si>
    <t>Заведующий хозяйством</t>
  </si>
  <si>
    <t>Медицинская сестра</t>
  </si>
  <si>
    <t>Заведующий архивом</t>
  </si>
  <si>
    <t>Экономист</t>
  </si>
  <si>
    <t>Заведующий учебной частью</t>
  </si>
  <si>
    <t>Заведующий методическим кабинетом</t>
  </si>
  <si>
    <t>Ведущий экономист</t>
  </si>
  <si>
    <t>Калькулятор</t>
  </si>
  <si>
    <t>Прочий педагогический персонал</t>
  </si>
  <si>
    <t>Старший методист</t>
  </si>
  <si>
    <t>Тьютор</t>
  </si>
  <si>
    <t>Педагог-психолог</t>
  </si>
  <si>
    <t>Социальный педагог</t>
  </si>
  <si>
    <t>Руководитель физического воспитания</t>
  </si>
  <si>
    <t>Педагог-организатор</t>
  </si>
  <si>
    <t>Воспитатель общежития</t>
  </si>
  <si>
    <t>Преподаватель-организатор основ безопасности жизнедеятельности</t>
  </si>
  <si>
    <t>сурдопереводчик</t>
  </si>
  <si>
    <t>Советник директора по воспитанию и взаимодействию с детскими общественными объединениями</t>
  </si>
  <si>
    <t>Педагог дополнительного образования</t>
  </si>
  <si>
    <t>Преподаватель-организатор ОБЖ</t>
  </si>
  <si>
    <t>Воспитатель</t>
  </si>
  <si>
    <t>Заместитель директора по учебно-воспитательной работе</t>
  </si>
  <si>
    <t>Заместитель директора по административно-хозяйственной части</t>
  </si>
  <si>
    <t>Заместитель директора по управлению ресурсами</t>
  </si>
  <si>
    <t>Заместитель директора по экономике</t>
  </si>
  <si>
    <t>Заместитель директора по безопасности</t>
  </si>
  <si>
    <t>Заместитель директора по учебной работе</t>
  </si>
  <si>
    <t>Заведующий структурным подразделением</t>
  </si>
  <si>
    <t>Заместитель директора</t>
  </si>
  <si>
    <t>Директор образовательного учреждения</t>
  </si>
  <si>
    <t>Заместитель директора образовательного учреждения</t>
  </si>
  <si>
    <t>Лист согласования к ПФХД № 1 от 29.12.2023</t>
  </si>
  <si>
    <t>Согласование инициировано: 29.12.2023 13:47</t>
  </si>
  <si>
    <t>№</t>
  </si>
  <si>
    <t>ФИО</t>
  </si>
  <si>
    <t>Статус</t>
  </si>
  <si>
    <t>Замечания/Комментарии</t>
  </si>
  <si>
    <t>Малкина Ольга Валентиновна (Учреждение)</t>
  </si>
  <si>
    <t>Согласование, 29.12.2023 13:47</t>
  </si>
  <si>
    <t>Рыковская Татьяна Леонидовна (Распорядитель)</t>
  </si>
  <si>
    <t>На доработке, 29.12.2023 15:38</t>
  </si>
  <si>
    <t>корректировка указных к прочим</t>
  </si>
  <si>
    <t>Согласование, 29.12.2023 15:55</t>
  </si>
  <si>
    <t>Лёвшин Алексей Иванович (Распорядитель)</t>
  </si>
  <si>
    <t>На проверке, 29.12.2023 16:00</t>
  </si>
  <si>
    <t>Проверен, 29.12.2023 16:00</t>
  </si>
  <si>
    <t>Проверен, 29.12.2023 16:01</t>
  </si>
  <si>
    <t>Проверен, 29.12.2023 16:04</t>
  </si>
  <si>
    <t>Волков Николай Анатольевич (Распорядитель)</t>
  </si>
  <si>
    <t>Проверен, 29.12.2023 16:13</t>
  </si>
  <si>
    <t>Никитина Ольга Борисовна (Распорядитель)</t>
  </si>
  <si>
    <t>Утвержден, 29.12.2023 16:48</t>
  </si>
  <si>
    <t>Подписано ЭЦП, 29.12.2023 16:54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</si>
</sst>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8"/>
      <color rgb="FF000000"/>
      <name val="Verdana"/>
      <family val="2"/>
    </font>
    <font>
      <sz val="10"/>
      <name val="Arial"/>
      <family val="2"/>
    </font>
    <font>
      <b/>
      <sz val="10"/>
      <color rgb="FF000000"/>
      <name val="Verdana"/>
      <family val="2"/>
    </font>
    <font>
      <sz val="8"/>
      <color rgb="FF1D1D1D"/>
      <name val="Verdana"/>
      <family val="2"/>
    </font>
    <font>
      <b/>
      <sz val="8"/>
      <color rgb="FF000000"/>
      <name val="Verdana"/>
      <family val="2"/>
    </font>
    <font>
      <sz val="6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00FF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CFDEF0"/>
        <bgColor indexed="64"/>
      </patternFill>
    </fill>
    <fill>
      <patternFill patternType="solid">
        <fgColor rgb="FFEDEDED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/>
    </border>
    <border>
      <left style="medium">
        <color rgb="FF0000FF"/>
      </left>
      <right style="medium">
        <color rgb="FF0000FF"/>
      </right>
      <top/>
      <bottom/>
    </border>
    <border>
      <left style="medium">
        <color rgb="FF0000FF"/>
      </left>
      <right style="medium">
        <color rgb="FF0000FF"/>
      </right>
      <top/>
      <bottom style="medium">
        <color rgb="FF0000FF"/>
      </bottom>
    </border>
  </borders>
  <cellStyleXfs count="32">
    <xf numFmtId="0" fontId="0" fillId="0" borderId="0" applyBorder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2" borderId="1" applyBorder="0">
      <alignment horizontal="center" vertical="center" wrapText="1"/>
      <protection/>
    </xf>
    <xf numFmtId="0" fontId="0" fillId="0" borderId="0" applyBorder="0">
      <alignment horizontal="center" vertical="center" wrapText="1"/>
      <protection/>
    </xf>
    <xf numFmtId="0" fontId="0" fillId="0" borderId="0" applyBorder="0">
      <alignment horizontal="right" vertical="center" wrapText="1"/>
      <protection/>
    </xf>
    <xf numFmtId="0" fontId="0" fillId="0" borderId="0" applyBorder="0">
      <alignment horizontal="left" vertical="center" wrapText="1"/>
      <protection/>
    </xf>
    <xf numFmtId="0" fontId="4" fillId="0" borderId="1" applyBorder="0">
      <alignment horizontal="center" vertical="center" wrapText="1"/>
      <protection/>
    </xf>
    <xf numFmtId="0" fontId="0" fillId="0" borderId="2" applyBorder="0">
      <alignment horizontal="center" vertical="center" wrapText="1"/>
      <protection/>
    </xf>
    <xf numFmtId="0" fontId="4" fillId="3" borderId="1" applyBorder="0">
      <alignment horizontal="center" vertical="center" wrapText="1"/>
      <protection/>
    </xf>
    <xf numFmtId="0" fontId="4" fillId="0" borderId="3" applyBorder="0">
      <alignment horizontal="center" vertical="center" wrapText="1"/>
      <protection/>
    </xf>
    <xf numFmtId="0" fontId="0" fillId="0" borderId="0" applyBorder="0">
      <alignment horizontal="right" vertical="center" wrapText="1"/>
      <protection/>
    </xf>
    <xf numFmtId="0" fontId="0" fillId="0" borderId="2" applyBorder="0">
      <alignment horizontal="left" vertical="center" wrapText="1"/>
      <protection/>
    </xf>
    <xf numFmtId="0" fontId="4" fillId="0" borderId="1" applyBorder="0">
      <alignment horizontal="center" vertical="center" wrapText="1"/>
      <protection/>
    </xf>
  </cellStyleXfs>
  <cellXfs count="30"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4" fontId="4" fillId="0" borderId="1" xfId="0" applyNumberFormat="1" applyFont="1" applyFill="1" applyBorder="1" applyAlignment="1">
      <alignment horizontal="right" vertical="center" wrapText="1" indent="1"/>
    </xf>
    <xf numFmtId="4" fontId="4" fillId="0" borderId="5" xfId="0" applyNumberFormat="1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table_head" xfId="21"/>
    <cellStyle name="center_str" xfId="22"/>
    <cellStyle name="righr_str" xfId="23"/>
    <cellStyle name="left_str" xfId="24"/>
    <cellStyle name="border_bold_center_str" xfId="25"/>
    <cellStyle name="bottom_center_str" xfId="26"/>
    <cellStyle name="formula_center_str" xfId="27"/>
    <cellStyle name="top_border_center_str" xfId="28"/>
    <cellStyle name="right_str" xfId="29"/>
    <cellStyle name="bot_border_left_str" xfId="30"/>
    <cellStyle name="bold_border_center_str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5"/>
  <sheetViews>
    <sheetView tabSelected="1" workbookViewId="0" topLeftCell="A1"/>
  </sheetViews>
  <sheetFormatPr defaultColWidth="9.140625" defaultRowHeight="10.5"/>
  <cols>
    <col min="1" max="6" width="11.421875" style="0" customWidth="1"/>
    <col min="7" max="7" width="34.421875" style="0" customWidth="1"/>
    <col min="8" max="8" width="11.421875" style="0" customWidth="1"/>
    <col min="9" max="13" width="17.140625" style="0" customWidth="1"/>
  </cols>
  <sheetData>
    <row r="1" ht="15" customHeight="1"/>
    <row r="2" spans="1:13" ht="30" customHeight="1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>
      <c r="A7" s="17" t="s">
        <v>9</v>
      </c>
      <c r="B7" s="17"/>
      <c r="C7" s="17"/>
      <c r="D7" s="17"/>
      <c r="K7" s="17" t="s">
        <v>9</v>
      </c>
      <c r="L7" s="17"/>
      <c r="M7" s="17"/>
    </row>
    <row r="8" spans="11:13" ht="20.1" customHeight="1">
      <c r="K8" s="17" t="s">
        <v>10</v>
      </c>
      <c r="L8" s="17"/>
      <c r="M8" s="17"/>
    </row>
    <row r="9" ht="20.1" customHeight="1"/>
    <row r="10" spans="1:13" ht="30" customHeight="1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7:13" ht="30" customHeight="1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11:13" ht="30" customHeight="1">
      <c r="K17" s="3" t="s">
        <v>28</v>
      </c>
      <c r="L17" s="19" t="s">
        <v>29</v>
      </c>
      <c r="M17" s="19"/>
    </row>
    <row r="18" ht="15" customHeight="1"/>
    <row r="19" spans="2:13" ht="20.1" customHeight="1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" customHeight="1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" customHeight="1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" customHeight="1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" customHeight="1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" customHeight="1">
      <c r="B24" s="22" t="s">
        <v>39</v>
      </c>
      <c r="C24" s="22"/>
      <c r="D24" s="22"/>
      <c r="E24" s="22"/>
      <c r="F24" s="22"/>
      <c r="G24" s="22"/>
      <c r="I24" s="22" t="s">
        <v>39</v>
      </c>
      <c r="J24" s="22"/>
      <c r="K24" s="22"/>
      <c r="L24" s="22"/>
      <c r="M24" s="22"/>
    </row>
    <row r="25" spans="2:13" ht="20.1" customHeight="1">
      <c r="B25" s="23" t="s">
        <v>40</v>
      </c>
      <c r="C25" s="23"/>
      <c r="D25" s="23"/>
      <c r="E25" s="23"/>
      <c r="F25" s="23"/>
      <c r="G25" s="23"/>
      <c r="I25" s="23" t="s">
        <v>41</v>
      </c>
      <c r="J25" s="23"/>
      <c r="K25" s="23"/>
      <c r="L25" s="23"/>
      <c r="M25" s="23"/>
    </row>
  </sheetData>
  <sheetProtection password="C213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&amp;K00-00924787.O63.289586</oddHeader>
    <oddFooter>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30"/>
  <sheetViews>
    <sheetView workbookViewId="0" topLeftCell="A1"/>
  </sheetViews>
  <sheetFormatPr defaultColWidth="9.140625" defaultRowHeight="10.5"/>
  <cols>
    <col min="1" max="1" width="57.28125" style="0" customWidth="1"/>
    <col min="2" max="2" width="9.57421875" style="0" customWidth="1"/>
    <col min="3" max="3" width="15.28125" style="0" customWidth="1"/>
    <col min="4" max="16" width="22.8515625" style="0" customWidth="1"/>
  </cols>
  <sheetData>
    <row r="1" ht="15" customHeight="1"/>
    <row r="2" spans="1:16" ht="24.95" customHeight="1">
      <c r="A2" s="18" t="s">
        <v>889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15" customHeight="1"/>
    <row r="4" spans="1:16" ht="24.95" customHeight="1">
      <c r="A4" s="19" t="s">
        <v>43</v>
      </c>
      <c r="B4" s="19" t="s">
        <v>44</v>
      </c>
      <c r="C4" s="19" t="s">
        <v>45</v>
      </c>
      <c r="D4" s="19" t="s">
        <v>890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>
      <c r="A5" s="19"/>
      <c r="B5" s="19"/>
      <c r="C5" s="19"/>
      <c r="D5" s="19" t="s">
        <v>891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892</v>
      </c>
      <c r="P5" s="19"/>
    </row>
    <row r="6" spans="1:16" ht="24.95" customHeight="1">
      <c r="A6" s="19"/>
      <c r="B6" s="19"/>
      <c r="C6" s="19"/>
      <c r="D6" s="19" t="s">
        <v>464</v>
      </c>
      <c r="E6" s="19" t="s">
        <v>465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893</v>
      </c>
      <c r="P6" s="6" t="s">
        <v>894</v>
      </c>
    </row>
    <row r="7" spans="1:16" ht="69.95" customHeight="1">
      <c r="A7" s="19"/>
      <c r="B7" s="19"/>
      <c r="C7" s="19"/>
      <c r="D7" s="19"/>
      <c r="E7" s="19" t="s">
        <v>895</v>
      </c>
      <c r="F7" s="19"/>
      <c r="G7" s="19" t="s">
        <v>896</v>
      </c>
      <c r="H7" s="19"/>
      <c r="I7" s="19" t="s">
        <v>897</v>
      </c>
      <c r="J7" s="19" t="s">
        <v>898</v>
      </c>
      <c r="K7" s="19"/>
      <c r="L7" s="19" t="s">
        <v>899</v>
      </c>
      <c r="M7" s="19"/>
      <c r="N7" s="19"/>
      <c r="O7" s="19" t="s">
        <v>464</v>
      </c>
      <c r="P7" s="19" t="s">
        <v>464</v>
      </c>
    </row>
    <row r="8" spans="1:16" ht="39.95" customHeight="1">
      <c r="A8" s="19"/>
      <c r="B8" s="19"/>
      <c r="C8" s="19"/>
      <c r="D8" s="19"/>
      <c r="E8" s="6" t="s">
        <v>464</v>
      </c>
      <c r="F8" s="6" t="s">
        <v>900</v>
      </c>
      <c r="G8" s="6" t="s">
        <v>464</v>
      </c>
      <c r="H8" s="6" t="s">
        <v>900</v>
      </c>
      <c r="I8" s="19"/>
      <c r="J8" s="6" t="s">
        <v>464</v>
      </c>
      <c r="K8" s="6" t="s">
        <v>900</v>
      </c>
      <c r="L8" s="6" t="s">
        <v>464</v>
      </c>
      <c r="M8" s="6" t="s">
        <v>901</v>
      </c>
      <c r="N8" s="6" t="s">
        <v>900</v>
      </c>
      <c r="O8" s="19"/>
      <c r="P8" s="19"/>
    </row>
    <row r="9" spans="1:16" ht="20.1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>
      <c r="A10" s="7" t="s">
        <v>52</v>
      </c>
      <c r="B10" s="6" t="s">
        <v>53</v>
      </c>
      <c r="C10" s="6" t="s">
        <v>54</v>
      </c>
      <c r="D10" s="10" t="s">
        <v>55</v>
      </c>
      <c r="E10" s="10" t="s">
        <v>55</v>
      </c>
      <c r="F10" s="10" t="s">
        <v>55</v>
      </c>
      <c r="G10" s="10" t="s">
        <v>55</v>
      </c>
      <c r="H10" s="10" t="s">
        <v>55</v>
      </c>
      <c r="I10" s="10" t="s">
        <v>55</v>
      </c>
      <c r="J10" s="10" t="s">
        <v>55</v>
      </c>
      <c r="K10" s="10" t="s">
        <v>55</v>
      </c>
      <c r="L10" s="10" t="s">
        <v>55</v>
      </c>
      <c r="M10" s="10" t="s">
        <v>55</v>
      </c>
      <c r="N10" s="10" t="s">
        <v>55</v>
      </c>
      <c r="O10" s="10" t="s">
        <v>55</v>
      </c>
      <c r="P10" s="10" t="s">
        <v>55</v>
      </c>
    </row>
    <row r="11" spans="1:16" ht="24.95" customHeight="1">
      <c r="A11" s="7" t="s">
        <v>56</v>
      </c>
      <c r="B11" s="6" t="s">
        <v>57</v>
      </c>
      <c r="C11" s="6" t="s">
        <v>54</v>
      </c>
      <c r="D11" s="10">
        <v>0</v>
      </c>
      <c r="E11" s="10">
        <v>0</v>
      </c>
      <c r="F11" s="10" t="s">
        <v>55</v>
      </c>
      <c r="G11" s="10">
        <v>0</v>
      </c>
      <c r="H11" s="10" t="s">
        <v>55</v>
      </c>
      <c r="I11" s="10">
        <v>0</v>
      </c>
      <c r="J11" s="10">
        <v>0</v>
      </c>
      <c r="K11" s="10" t="s">
        <v>55</v>
      </c>
      <c r="L11" s="10">
        <v>0</v>
      </c>
      <c r="M11" s="10" t="s">
        <v>55</v>
      </c>
      <c r="N11" s="10" t="s">
        <v>55</v>
      </c>
      <c r="O11" s="10">
        <v>0</v>
      </c>
      <c r="P11" s="10">
        <v>0</v>
      </c>
    </row>
    <row r="12" spans="1:16" ht="24.95" customHeight="1">
      <c r="A12" s="7" t="s">
        <v>58</v>
      </c>
      <c r="B12" s="6" t="s">
        <v>59</v>
      </c>
      <c r="C12" s="6"/>
      <c r="D12" s="10">
        <v>338102073.34</v>
      </c>
      <c r="E12" s="10">
        <v>280302073.34</v>
      </c>
      <c r="F12" s="10" t="s">
        <v>55</v>
      </c>
      <c r="G12" s="10" t="s">
        <v>55</v>
      </c>
      <c r="H12" s="10" t="s">
        <v>55</v>
      </c>
      <c r="I12" s="10" t="s">
        <v>55</v>
      </c>
      <c r="J12" s="10" t="s">
        <v>55</v>
      </c>
      <c r="K12" s="10" t="s">
        <v>55</v>
      </c>
      <c r="L12" s="10">
        <v>57800000</v>
      </c>
      <c r="M12" s="10" t="s">
        <v>55</v>
      </c>
      <c r="N12" s="10" t="s">
        <v>55</v>
      </c>
      <c r="O12" s="10">
        <v>338102073.34</v>
      </c>
      <c r="P12" s="10">
        <v>338102073.34</v>
      </c>
    </row>
    <row r="13" spans="1:16" ht="38.1" customHeight="1">
      <c r="A13" s="7" t="s">
        <v>60</v>
      </c>
      <c r="B13" s="6" t="s">
        <v>61</v>
      </c>
      <c r="C13" s="6" t="s">
        <v>62</v>
      </c>
      <c r="D13" s="10" t="s">
        <v>55</v>
      </c>
      <c r="E13" s="10" t="s">
        <v>55</v>
      </c>
      <c r="F13" s="10" t="s">
        <v>55</v>
      </c>
      <c r="G13" s="10" t="s">
        <v>55</v>
      </c>
      <c r="H13" s="10" t="s">
        <v>55</v>
      </c>
      <c r="I13" s="10" t="s">
        <v>55</v>
      </c>
      <c r="J13" s="10" t="s">
        <v>55</v>
      </c>
      <c r="K13" s="10" t="s">
        <v>55</v>
      </c>
      <c r="L13" s="10" t="s">
        <v>55</v>
      </c>
      <c r="M13" s="10" t="s">
        <v>55</v>
      </c>
      <c r="N13" s="10" t="s">
        <v>55</v>
      </c>
      <c r="O13" s="10" t="s">
        <v>55</v>
      </c>
      <c r="P13" s="10" t="s">
        <v>55</v>
      </c>
    </row>
    <row r="14" spans="1:16" ht="24.95" customHeight="1">
      <c r="A14" s="7" t="s">
        <v>63</v>
      </c>
      <c r="B14" s="6" t="s">
        <v>64</v>
      </c>
      <c r="C14" s="6" t="s">
        <v>62</v>
      </c>
      <c r="D14" s="10" t="s">
        <v>55</v>
      </c>
      <c r="E14" s="10" t="s">
        <v>55</v>
      </c>
      <c r="F14" s="10" t="s">
        <v>55</v>
      </c>
      <c r="G14" s="10" t="s">
        <v>55</v>
      </c>
      <c r="H14" s="10" t="s">
        <v>55</v>
      </c>
      <c r="I14" s="10" t="s">
        <v>55</v>
      </c>
      <c r="J14" s="10" t="s">
        <v>55</v>
      </c>
      <c r="K14" s="10" t="s">
        <v>55</v>
      </c>
      <c r="L14" s="10" t="s">
        <v>55</v>
      </c>
      <c r="M14" s="10" t="s">
        <v>55</v>
      </c>
      <c r="N14" s="10" t="s">
        <v>55</v>
      </c>
      <c r="O14" s="10" t="s">
        <v>55</v>
      </c>
      <c r="P14" s="10" t="s">
        <v>55</v>
      </c>
    </row>
    <row r="15" spans="1:16" ht="24.95" customHeight="1">
      <c r="A15" s="7" t="s">
        <v>66</v>
      </c>
      <c r="B15" s="6" t="s">
        <v>67</v>
      </c>
      <c r="C15" s="6" t="s">
        <v>62</v>
      </c>
      <c r="D15" s="10" t="s">
        <v>55</v>
      </c>
      <c r="E15" s="10" t="s">
        <v>55</v>
      </c>
      <c r="F15" s="10" t="s">
        <v>55</v>
      </c>
      <c r="G15" s="10" t="s">
        <v>55</v>
      </c>
      <c r="H15" s="10" t="s">
        <v>55</v>
      </c>
      <c r="I15" s="10" t="s">
        <v>55</v>
      </c>
      <c r="J15" s="10" t="s">
        <v>55</v>
      </c>
      <c r="K15" s="10" t="s">
        <v>55</v>
      </c>
      <c r="L15" s="10" t="s">
        <v>55</v>
      </c>
      <c r="M15" s="10" t="s">
        <v>55</v>
      </c>
      <c r="N15" s="10" t="s">
        <v>55</v>
      </c>
      <c r="O15" s="10" t="s">
        <v>55</v>
      </c>
      <c r="P15" s="10" t="s">
        <v>55</v>
      </c>
    </row>
    <row r="16" spans="1:16" ht="50.1" customHeight="1">
      <c r="A16" s="7" t="s">
        <v>69</v>
      </c>
      <c r="B16" s="6" t="s">
        <v>70</v>
      </c>
      <c r="C16" s="6" t="s">
        <v>71</v>
      </c>
      <c r="D16" s="10">
        <v>336302073.34</v>
      </c>
      <c r="E16" s="10">
        <v>280302073.34</v>
      </c>
      <c r="F16" s="10" t="s">
        <v>55</v>
      </c>
      <c r="G16" s="10" t="s">
        <v>55</v>
      </c>
      <c r="H16" s="10" t="s">
        <v>55</v>
      </c>
      <c r="I16" s="10" t="s">
        <v>55</v>
      </c>
      <c r="J16" s="10" t="s">
        <v>55</v>
      </c>
      <c r="K16" s="10" t="s">
        <v>55</v>
      </c>
      <c r="L16" s="10">
        <v>56000000</v>
      </c>
      <c r="M16" s="10" t="s">
        <v>55</v>
      </c>
      <c r="N16" s="10" t="s">
        <v>55</v>
      </c>
      <c r="O16" s="10">
        <v>336302073.34</v>
      </c>
      <c r="P16" s="10">
        <v>336302073.34</v>
      </c>
    </row>
    <row r="17" spans="1:16" ht="87.95" customHeight="1">
      <c r="A17" s="7" t="s">
        <v>72</v>
      </c>
      <c r="B17" s="6" t="s">
        <v>73</v>
      </c>
      <c r="C17" s="6" t="s">
        <v>71</v>
      </c>
      <c r="D17" s="10">
        <v>280302073.34</v>
      </c>
      <c r="E17" s="10">
        <v>280302073.34</v>
      </c>
      <c r="F17" s="10" t="s">
        <v>55</v>
      </c>
      <c r="G17" s="10" t="s">
        <v>55</v>
      </c>
      <c r="H17" s="10" t="s">
        <v>55</v>
      </c>
      <c r="I17" s="10" t="s">
        <v>55</v>
      </c>
      <c r="J17" s="10" t="s">
        <v>55</v>
      </c>
      <c r="K17" s="10" t="s">
        <v>55</v>
      </c>
      <c r="L17" s="10" t="s">
        <v>55</v>
      </c>
      <c r="M17" s="10" t="s">
        <v>55</v>
      </c>
      <c r="N17" s="10" t="s">
        <v>55</v>
      </c>
      <c r="O17" s="10">
        <v>280302073.34</v>
      </c>
      <c r="P17" s="10">
        <v>280302073.34</v>
      </c>
    </row>
    <row r="18" spans="1:16" ht="50.1" customHeight="1">
      <c r="A18" s="7" t="s">
        <v>75</v>
      </c>
      <c r="B18" s="6" t="s">
        <v>76</v>
      </c>
      <c r="C18" s="6" t="s">
        <v>71</v>
      </c>
      <c r="D18" s="10" t="s">
        <v>55</v>
      </c>
      <c r="E18" s="10" t="s">
        <v>55</v>
      </c>
      <c r="F18" s="10" t="s">
        <v>55</v>
      </c>
      <c r="G18" s="10" t="s">
        <v>55</v>
      </c>
      <c r="H18" s="10" t="s">
        <v>55</v>
      </c>
      <c r="I18" s="10" t="s">
        <v>55</v>
      </c>
      <c r="J18" s="10" t="s">
        <v>55</v>
      </c>
      <c r="K18" s="10" t="s">
        <v>55</v>
      </c>
      <c r="L18" s="10" t="s">
        <v>55</v>
      </c>
      <c r="M18" s="10" t="s">
        <v>55</v>
      </c>
      <c r="N18" s="10" t="s">
        <v>55</v>
      </c>
      <c r="O18" s="10" t="s">
        <v>55</v>
      </c>
      <c r="P18" s="10" t="s">
        <v>55</v>
      </c>
    </row>
    <row r="19" spans="1:16" ht="50.1" customHeight="1">
      <c r="A19" s="7" t="s">
        <v>78</v>
      </c>
      <c r="B19" s="6" t="s">
        <v>79</v>
      </c>
      <c r="C19" s="6" t="s">
        <v>80</v>
      </c>
      <c r="D19" s="10">
        <v>300000</v>
      </c>
      <c r="E19" s="10" t="s">
        <v>55</v>
      </c>
      <c r="F19" s="10" t="s">
        <v>55</v>
      </c>
      <c r="G19" s="10" t="s">
        <v>55</v>
      </c>
      <c r="H19" s="10" t="s">
        <v>55</v>
      </c>
      <c r="I19" s="10" t="s">
        <v>55</v>
      </c>
      <c r="J19" s="10" t="s">
        <v>55</v>
      </c>
      <c r="K19" s="10" t="s">
        <v>55</v>
      </c>
      <c r="L19" s="10">
        <v>300000</v>
      </c>
      <c r="M19" s="10" t="s">
        <v>55</v>
      </c>
      <c r="N19" s="10" t="s">
        <v>55</v>
      </c>
      <c r="O19" s="10">
        <v>300000</v>
      </c>
      <c r="P19" s="10">
        <v>300000</v>
      </c>
    </row>
    <row r="20" spans="1:16" ht="38.1" customHeight="1">
      <c r="A20" s="7" t="s">
        <v>81</v>
      </c>
      <c r="B20" s="6" t="s">
        <v>82</v>
      </c>
      <c r="C20" s="6" t="s">
        <v>80</v>
      </c>
      <c r="D20" s="10">
        <v>300000</v>
      </c>
      <c r="E20" s="10" t="s">
        <v>55</v>
      </c>
      <c r="F20" s="10" t="s">
        <v>55</v>
      </c>
      <c r="G20" s="10" t="s">
        <v>55</v>
      </c>
      <c r="H20" s="10" t="s">
        <v>55</v>
      </c>
      <c r="I20" s="10" t="s">
        <v>55</v>
      </c>
      <c r="J20" s="10" t="s">
        <v>55</v>
      </c>
      <c r="K20" s="10" t="s">
        <v>55</v>
      </c>
      <c r="L20" s="10">
        <v>300000</v>
      </c>
      <c r="M20" s="10" t="s">
        <v>55</v>
      </c>
      <c r="N20" s="10" t="s">
        <v>55</v>
      </c>
      <c r="O20" s="10">
        <v>300000</v>
      </c>
      <c r="P20" s="10">
        <v>300000</v>
      </c>
    </row>
    <row r="21" spans="1:16" ht="24.95" customHeight="1">
      <c r="A21" s="7" t="s">
        <v>84</v>
      </c>
      <c r="B21" s="6" t="s">
        <v>85</v>
      </c>
      <c r="C21" s="6" t="s">
        <v>86</v>
      </c>
      <c r="D21" s="10" t="s">
        <v>55</v>
      </c>
      <c r="E21" s="10" t="s">
        <v>55</v>
      </c>
      <c r="F21" s="10" t="s">
        <v>55</v>
      </c>
      <c r="G21" s="10" t="s">
        <v>55</v>
      </c>
      <c r="H21" s="10" t="s">
        <v>55</v>
      </c>
      <c r="I21" s="10" t="s">
        <v>55</v>
      </c>
      <c r="J21" s="10" t="s">
        <v>55</v>
      </c>
      <c r="K21" s="10" t="s">
        <v>55</v>
      </c>
      <c r="L21" s="10" t="s">
        <v>55</v>
      </c>
      <c r="M21" s="10" t="s">
        <v>55</v>
      </c>
      <c r="N21" s="10" t="s">
        <v>55</v>
      </c>
      <c r="O21" s="10" t="s">
        <v>55</v>
      </c>
      <c r="P21" s="10" t="s">
        <v>55</v>
      </c>
    </row>
    <row r="22" spans="1:16" ht="38.1" customHeight="1">
      <c r="A22" s="7" t="s">
        <v>87</v>
      </c>
      <c r="B22" s="6" t="s">
        <v>88</v>
      </c>
      <c r="C22" s="6" t="s">
        <v>86</v>
      </c>
      <c r="D22" s="10" t="s">
        <v>55</v>
      </c>
      <c r="E22" s="10" t="s">
        <v>55</v>
      </c>
      <c r="F22" s="10" t="s">
        <v>55</v>
      </c>
      <c r="G22" s="10" t="s">
        <v>55</v>
      </c>
      <c r="H22" s="10" t="s">
        <v>55</v>
      </c>
      <c r="I22" s="10" t="s">
        <v>55</v>
      </c>
      <c r="J22" s="10" t="s">
        <v>55</v>
      </c>
      <c r="K22" s="10" t="s">
        <v>55</v>
      </c>
      <c r="L22" s="10" t="s">
        <v>55</v>
      </c>
      <c r="M22" s="10" t="s">
        <v>55</v>
      </c>
      <c r="N22" s="10" t="s">
        <v>55</v>
      </c>
      <c r="O22" s="10" t="s">
        <v>55</v>
      </c>
      <c r="P22" s="10" t="s">
        <v>55</v>
      </c>
    </row>
    <row r="23" spans="1:16" ht="24.95" customHeight="1">
      <c r="A23" s="7" t="s">
        <v>89</v>
      </c>
      <c r="B23" s="6" t="s">
        <v>90</v>
      </c>
      <c r="C23" s="6" t="s">
        <v>86</v>
      </c>
      <c r="D23" s="10" t="s">
        <v>55</v>
      </c>
      <c r="E23" s="10" t="s">
        <v>55</v>
      </c>
      <c r="F23" s="10" t="s">
        <v>55</v>
      </c>
      <c r="G23" s="10" t="s">
        <v>55</v>
      </c>
      <c r="H23" s="10" t="s">
        <v>55</v>
      </c>
      <c r="I23" s="10" t="s">
        <v>55</v>
      </c>
      <c r="J23" s="10" t="s">
        <v>55</v>
      </c>
      <c r="K23" s="10" t="s">
        <v>55</v>
      </c>
      <c r="L23" s="10" t="s">
        <v>55</v>
      </c>
      <c r="M23" s="10" t="s">
        <v>55</v>
      </c>
      <c r="N23" s="10" t="s">
        <v>55</v>
      </c>
      <c r="O23" s="10" t="s">
        <v>55</v>
      </c>
      <c r="P23" s="10" t="s">
        <v>55</v>
      </c>
    </row>
    <row r="24" spans="1:16" ht="24.95" customHeight="1">
      <c r="A24" s="7" t="s">
        <v>91</v>
      </c>
      <c r="B24" s="6" t="s">
        <v>92</v>
      </c>
      <c r="C24" s="6" t="s">
        <v>86</v>
      </c>
      <c r="D24" s="10" t="s">
        <v>55</v>
      </c>
      <c r="E24" s="10" t="s">
        <v>55</v>
      </c>
      <c r="F24" s="10" t="s">
        <v>55</v>
      </c>
      <c r="G24" s="10" t="s">
        <v>55</v>
      </c>
      <c r="H24" s="10" t="s">
        <v>55</v>
      </c>
      <c r="I24" s="10" t="s">
        <v>55</v>
      </c>
      <c r="J24" s="10" t="s">
        <v>55</v>
      </c>
      <c r="K24" s="10" t="s">
        <v>55</v>
      </c>
      <c r="L24" s="10" t="s">
        <v>55</v>
      </c>
      <c r="M24" s="10" t="s">
        <v>55</v>
      </c>
      <c r="N24" s="10" t="s">
        <v>55</v>
      </c>
      <c r="O24" s="10" t="s">
        <v>55</v>
      </c>
      <c r="P24" s="10" t="s">
        <v>55</v>
      </c>
    </row>
    <row r="25" spans="1:16" ht="24.95" customHeight="1">
      <c r="A25" s="7" t="s">
        <v>93</v>
      </c>
      <c r="B25" s="6" t="s">
        <v>94</v>
      </c>
      <c r="C25" s="6" t="s">
        <v>86</v>
      </c>
      <c r="D25" s="10" t="s">
        <v>55</v>
      </c>
      <c r="E25" s="10" t="s">
        <v>55</v>
      </c>
      <c r="F25" s="10" t="s">
        <v>55</v>
      </c>
      <c r="G25" s="10" t="s">
        <v>55</v>
      </c>
      <c r="H25" s="10" t="s">
        <v>55</v>
      </c>
      <c r="I25" s="10" t="s">
        <v>55</v>
      </c>
      <c r="J25" s="10" t="s">
        <v>55</v>
      </c>
      <c r="K25" s="10" t="s">
        <v>55</v>
      </c>
      <c r="L25" s="10" t="s">
        <v>55</v>
      </c>
      <c r="M25" s="10" t="s">
        <v>55</v>
      </c>
      <c r="N25" s="10" t="s">
        <v>55</v>
      </c>
      <c r="O25" s="10" t="s">
        <v>55</v>
      </c>
      <c r="P25" s="10" t="s">
        <v>55</v>
      </c>
    </row>
    <row r="26" spans="1:16" ht="24.95" customHeight="1">
      <c r="A26" s="7" t="s">
        <v>95</v>
      </c>
      <c r="B26" s="6" t="s">
        <v>96</v>
      </c>
      <c r="C26" s="6" t="s">
        <v>97</v>
      </c>
      <c r="D26" s="10" t="s">
        <v>55</v>
      </c>
      <c r="E26" s="10" t="s">
        <v>55</v>
      </c>
      <c r="F26" s="10" t="s">
        <v>55</v>
      </c>
      <c r="G26" s="10" t="s">
        <v>55</v>
      </c>
      <c r="H26" s="10" t="s">
        <v>55</v>
      </c>
      <c r="I26" s="10" t="s">
        <v>55</v>
      </c>
      <c r="J26" s="10" t="s">
        <v>55</v>
      </c>
      <c r="K26" s="10" t="s">
        <v>55</v>
      </c>
      <c r="L26" s="10" t="s">
        <v>55</v>
      </c>
      <c r="M26" s="10" t="s">
        <v>55</v>
      </c>
      <c r="N26" s="10" t="s">
        <v>55</v>
      </c>
      <c r="O26" s="10" t="s">
        <v>55</v>
      </c>
      <c r="P26" s="10" t="s">
        <v>55</v>
      </c>
    </row>
    <row r="27" spans="1:16" ht="24.95" customHeight="1">
      <c r="A27" s="7" t="s">
        <v>98</v>
      </c>
      <c r="B27" s="6" t="s">
        <v>99</v>
      </c>
      <c r="C27" s="6" t="s">
        <v>97</v>
      </c>
      <c r="D27" s="10" t="s">
        <v>55</v>
      </c>
      <c r="E27" s="10" t="s">
        <v>55</v>
      </c>
      <c r="F27" s="10" t="s">
        <v>55</v>
      </c>
      <c r="G27" s="10" t="s">
        <v>55</v>
      </c>
      <c r="H27" s="10" t="s">
        <v>55</v>
      </c>
      <c r="I27" s="10" t="s">
        <v>55</v>
      </c>
      <c r="J27" s="10" t="s">
        <v>55</v>
      </c>
      <c r="K27" s="10" t="s">
        <v>55</v>
      </c>
      <c r="L27" s="10" t="s">
        <v>55</v>
      </c>
      <c r="M27" s="10" t="s">
        <v>55</v>
      </c>
      <c r="N27" s="10" t="s">
        <v>55</v>
      </c>
      <c r="O27" s="10" t="s">
        <v>55</v>
      </c>
      <c r="P27" s="10" t="s">
        <v>55</v>
      </c>
    </row>
    <row r="28" spans="1:16" ht="24.95" customHeight="1">
      <c r="A28" s="7" t="s">
        <v>100</v>
      </c>
      <c r="B28" s="6" t="s">
        <v>101</v>
      </c>
      <c r="C28" s="6" t="s">
        <v>54</v>
      </c>
      <c r="D28" s="10">
        <v>1500000</v>
      </c>
      <c r="E28" s="10" t="s">
        <v>55</v>
      </c>
      <c r="F28" s="10" t="s">
        <v>55</v>
      </c>
      <c r="G28" s="10" t="s">
        <v>55</v>
      </c>
      <c r="H28" s="10" t="s">
        <v>55</v>
      </c>
      <c r="I28" s="10" t="s">
        <v>55</v>
      </c>
      <c r="J28" s="10" t="s">
        <v>55</v>
      </c>
      <c r="K28" s="10" t="s">
        <v>55</v>
      </c>
      <c r="L28" s="10">
        <v>1500000</v>
      </c>
      <c r="M28" s="10" t="s">
        <v>55</v>
      </c>
      <c r="N28" s="10" t="s">
        <v>55</v>
      </c>
      <c r="O28" s="10">
        <v>1500000</v>
      </c>
      <c r="P28" s="10">
        <v>1500000</v>
      </c>
    </row>
    <row r="29" spans="1:16" ht="24.95" customHeight="1">
      <c r="A29" s="7" t="s">
        <v>102</v>
      </c>
      <c r="B29" s="6" t="s">
        <v>103</v>
      </c>
      <c r="C29" s="6" t="s">
        <v>54</v>
      </c>
      <c r="D29" s="10" t="s">
        <v>55</v>
      </c>
      <c r="E29" s="10" t="s">
        <v>55</v>
      </c>
      <c r="F29" s="10" t="s">
        <v>55</v>
      </c>
      <c r="G29" s="10" t="s">
        <v>55</v>
      </c>
      <c r="H29" s="10" t="s">
        <v>55</v>
      </c>
      <c r="I29" s="10" t="s">
        <v>55</v>
      </c>
      <c r="J29" s="10" t="s">
        <v>55</v>
      </c>
      <c r="K29" s="10" t="s">
        <v>55</v>
      </c>
      <c r="L29" s="10" t="s">
        <v>55</v>
      </c>
      <c r="M29" s="10" t="s">
        <v>55</v>
      </c>
      <c r="N29" s="10" t="s">
        <v>55</v>
      </c>
      <c r="O29" s="10" t="s">
        <v>55</v>
      </c>
      <c r="P29" s="10" t="s">
        <v>55</v>
      </c>
    </row>
    <row r="30" spans="1:16" ht="50.1" customHeight="1">
      <c r="A30" s="7" t="s">
        <v>104</v>
      </c>
      <c r="B30" s="6" t="s">
        <v>105</v>
      </c>
      <c r="C30" s="6" t="s">
        <v>106</v>
      </c>
      <c r="D30" s="10" t="s">
        <v>55</v>
      </c>
      <c r="E30" s="10" t="s">
        <v>55</v>
      </c>
      <c r="F30" s="10" t="s">
        <v>55</v>
      </c>
      <c r="G30" s="10" t="s">
        <v>55</v>
      </c>
      <c r="H30" s="10" t="s">
        <v>55</v>
      </c>
      <c r="I30" s="10" t="s">
        <v>55</v>
      </c>
      <c r="J30" s="10" t="s">
        <v>55</v>
      </c>
      <c r="K30" s="10" t="s">
        <v>55</v>
      </c>
      <c r="L30" s="10" t="s">
        <v>55</v>
      </c>
      <c r="M30" s="10" t="s">
        <v>55</v>
      </c>
      <c r="N30" s="10" t="s">
        <v>55</v>
      </c>
      <c r="O30" s="10" t="s">
        <v>55</v>
      </c>
      <c r="P30" s="10" t="s">
        <v>55</v>
      </c>
    </row>
    <row r="31" spans="1:16" ht="24.95" customHeight="1">
      <c r="A31" s="7" t="s">
        <v>107</v>
      </c>
      <c r="B31" s="6" t="s">
        <v>108</v>
      </c>
      <c r="C31" s="6" t="s">
        <v>54</v>
      </c>
      <c r="D31" s="10">
        <v>338102073.34</v>
      </c>
      <c r="E31" s="10">
        <v>280302073.34</v>
      </c>
      <c r="F31" s="10" t="s">
        <v>55</v>
      </c>
      <c r="G31" s="10" t="s">
        <v>55</v>
      </c>
      <c r="H31" s="10" t="s">
        <v>55</v>
      </c>
      <c r="I31" s="10" t="s">
        <v>55</v>
      </c>
      <c r="J31" s="10" t="s">
        <v>55</v>
      </c>
      <c r="K31" s="10" t="s">
        <v>55</v>
      </c>
      <c r="L31" s="10">
        <v>57800000</v>
      </c>
      <c r="M31" s="10" t="s">
        <v>55</v>
      </c>
      <c r="N31" s="10" t="s">
        <v>55</v>
      </c>
      <c r="O31" s="10">
        <v>338102073.34</v>
      </c>
      <c r="P31" s="10">
        <v>338102073.34</v>
      </c>
    </row>
    <row r="32" spans="1:16" ht="38.1" customHeight="1">
      <c r="A32" s="7" t="s">
        <v>109</v>
      </c>
      <c r="B32" s="6" t="s">
        <v>110</v>
      </c>
      <c r="C32" s="6" t="s">
        <v>54</v>
      </c>
      <c r="D32" s="10">
        <v>204935369.72</v>
      </c>
      <c r="E32" s="10">
        <v>177876415.77</v>
      </c>
      <c r="F32" s="10" t="s">
        <v>55</v>
      </c>
      <c r="G32" s="10" t="s">
        <v>55</v>
      </c>
      <c r="H32" s="10" t="s">
        <v>55</v>
      </c>
      <c r="I32" s="10" t="s">
        <v>55</v>
      </c>
      <c r="J32" s="10" t="s">
        <v>55</v>
      </c>
      <c r="K32" s="10" t="s">
        <v>55</v>
      </c>
      <c r="L32" s="10">
        <v>27058953.95</v>
      </c>
      <c r="M32" s="10" t="s">
        <v>55</v>
      </c>
      <c r="N32" s="10" t="s">
        <v>55</v>
      </c>
      <c r="O32" s="10">
        <v>204935369.72</v>
      </c>
      <c r="P32" s="10">
        <v>204935369.72</v>
      </c>
    </row>
    <row r="33" spans="1:16" ht="38.1" customHeight="1">
      <c r="A33" s="7" t="s">
        <v>111</v>
      </c>
      <c r="B33" s="6" t="s">
        <v>112</v>
      </c>
      <c r="C33" s="6" t="s">
        <v>113</v>
      </c>
      <c r="D33" s="10">
        <v>157012280.89</v>
      </c>
      <c r="E33" s="10">
        <v>136597154.97</v>
      </c>
      <c r="F33" s="10" t="s">
        <v>55</v>
      </c>
      <c r="G33" s="10" t="s">
        <v>55</v>
      </c>
      <c r="H33" s="10" t="s">
        <v>55</v>
      </c>
      <c r="I33" s="10" t="s">
        <v>55</v>
      </c>
      <c r="J33" s="10" t="s">
        <v>55</v>
      </c>
      <c r="K33" s="10" t="s">
        <v>55</v>
      </c>
      <c r="L33" s="10">
        <v>20415125.92</v>
      </c>
      <c r="M33" s="10" t="s">
        <v>55</v>
      </c>
      <c r="N33" s="10" t="s">
        <v>55</v>
      </c>
      <c r="O33" s="10">
        <v>157012280.89</v>
      </c>
      <c r="P33" s="10">
        <v>157012280.89</v>
      </c>
    </row>
    <row r="34" spans="1:16" ht="38.1" customHeight="1">
      <c r="A34" s="7" t="s">
        <v>114</v>
      </c>
      <c r="B34" s="6" t="s">
        <v>115</v>
      </c>
      <c r="C34" s="6" t="s">
        <v>113</v>
      </c>
      <c r="D34" s="10">
        <v>155742280.89</v>
      </c>
      <c r="E34" s="10">
        <v>135597154.97</v>
      </c>
      <c r="F34" s="10" t="s">
        <v>55</v>
      </c>
      <c r="G34" s="10" t="s">
        <v>55</v>
      </c>
      <c r="H34" s="10" t="s">
        <v>55</v>
      </c>
      <c r="I34" s="10" t="s">
        <v>55</v>
      </c>
      <c r="J34" s="10" t="s">
        <v>55</v>
      </c>
      <c r="K34" s="10" t="s">
        <v>55</v>
      </c>
      <c r="L34" s="10">
        <v>20145125.92</v>
      </c>
      <c r="M34" s="10" t="s">
        <v>55</v>
      </c>
      <c r="N34" s="10" t="s">
        <v>55</v>
      </c>
      <c r="O34" s="10">
        <v>155742280.89</v>
      </c>
      <c r="P34" s="10">
        <v>155742280.89</v>
      </c>
    </row>
    <row r="35" spans="1:16" ht="38.1" customHeight="1">
      <c r="A35" s="7" t="s">
        <v>117</v>
      </c>
      <c r="B35" s="6" t="s">
        <v>118</v>
      </c>
      <c r="C35" s="6" t="s">
        <v>113</v>
      </c>
      <c r="D35" s="10">
        <v>111799679.21</v>
      </c>
      <c r="E35" s="10">
        <v>97599921.21</v>
      </c>
      <c r="F35" s="10" t="s">
        <v>55</v>
      </c>
      <c r="G35" s="10" t="s">
        <v>55</v>
      </c>
      <c r="H35" s="10" t="s">
        <v>55</v>
      </c>
      <c r="I35" s="10" t="s">
        <v>55</v>
      </c>
      <c r="J35" s="10" t="s">
        <v>55</v>
      </c>
      <c r="K35" s="10" t="s">
        <v>55</v>
      </c>
      <c r="L35" s="10">
        <v>14199758</v>
      </c>
      <c r="M35" s="10" t="s">
        <v>55</v>
      </c>
      <c r="N35" s="10" t="s">
        <v>55</v>
      </c>
      <c r="O35" s="10">
        <v>111799679.21</v>
      </c>
      <c r="P35" s="10">
        <v>111799679.21</v>
      </c>
    </row>
    <row r="36" spans="1:16" ht="24.95" customHeight="1">
      <c r="A36" s="7" t="s">
        <v>119</v>
      </c>
      <c r="B36" s="6" t="s">
        <v>120</v>
      </c>
      <c r="C36" s="6" t="s">
        <v>113</v>
      </c>
      <c r="D36" s="10">
        <v>97867885.21</v>
      </c>
      <c r="E36" s="10">
        <v>85299885.21</v>
      </c>
      <c r="F36" s="10" t="s">
        <v>55</v>
      </c>
      <c r="G36" s="10" t="s">
        <v>55</v>
      </c>
      <c r="H36" s="10" t="s">
        <v>55</v>
      </c>
      <c r="I36" s="10" t="s">
        <v>55</v>
      </c>
      <c r="J36" s="10" t="s">
        <v>55</v>
      </c>
      <c r="K36" s="10" t="s">
        <v>55</v>
      </c>
      <c r="L36" s="10">
        <v>12568000</v>
      </c>
      <c r="M36" s="10" t="s">
        <v>55</v>
      </c>
      <c r="N36" s="10" t="s">
        <v>55</v>
      </c>
      <c r="O36" s="10">
        <v>97867885.21</v>
      </c>
      <c r="P36" s="10">
        <v>97867885.21</v>
      </c>
    </row>
    <row r="37" spans="1:16" ht="24.95" customHeight="1">
      <c r="A37" s="7" t="s">
        <v>121</v>
      </c>
      <c r="B37" s="6" t="s">
        <v>122</v>
      </c>
      <c r="C37" s="6" t="s">
        <v>113</v>
      </c>
      <c r="D37" s="10">
        <v>13931794</v>
      </c>
      <c r="E37" s="10">
        <v>12300036</v>
      </c>
      <c r="F37" s="10" t="s">
        <v>55</v>
      </c>
      <c r="G37" s="10" t="s">
        <v>55</v>
      </c>
      <c r="H37" s="10" t="s">
        <v>55</v>
      </c>
      <c r="I37" s="10" t="s">
        <v>55</v>
      </c>
      <c r="J37" s="10" t="s">
        <v>55</v>
      </c>
      <c r="K37" s="10" t="s">
        <v>55</v>
      </c>
      <c r="L37" s="10">
        <v>1631758</v>
      </c>
      <c r="M37" s="10" t="s">
        <v>55</v>
      </c>
      <c r="N37" s="10" t="s">
        <v>55</v>
      </c>
      <c r="O37" s="10">
        <v>13931794</v>
      </c>
      <c r="P37" s="10">
        <v>13931794</v>
      </c>
    </row>
    <row r="38" spans="1:16" ht="24.95" customHeight="1">
      <c r="A38" s="7" t="s">
        <v>123</v>
      </c>
      <c r="B38" s="6" t="s">
        <v>124</v>
      </c>
      <c r="C38" s="6" t="s">
        <v>113</v>
      </c>
      <c r="D38" s="10">
        <v>43942601.68</v>
      </c>
      <c r="E38" s="10">
        <v>37997233.76</v>
      </c>
      <c r="F38" s="10" t="s">
        <v>55</v>
      </c>
      <c r="G38" s="10" t="s">
        <v>55</v>
      </c>
      <c r="H38" s="10" t="s">
        <v>55</v>
      </c>
      <c r="I38" s="10" t="s">
        <v>55</v>
      </c>
      <c r="J38" s="10" t="s">
        <v>55</v>
      </c>
      <c r="K38" s="10" t="s">
        <v>55</v>
      </c>
      <c r="L38" s="10">
        <v>5945367.92</v>
      </c>
      <c r="M38" s="10" t="s">
        <v>55</v>
      </c>
      <c r="N38" s="10" t="s">
        <v>55</v>
      </c>
      <c r="O38" s="10">
        <v>43942601.68</v>
      </c>
      <c r="P38" s="10">
        <v>43942601.68</v>
      </c>
    </row>
    <row r="39" spans="1:16" ht="24.95" customHeight="1">
      <c r="A39" s="7" t="s">
        <v>125</v>
      </c>
      <c r="B39" s="6" t="s">
        <v>126</v>
      </c>
      <c r="C39" s="6" t="s">
        <v>113</v>
      </c>
      <c r="D39" s="10" t="s">
        <v>55</v>
      </c>
      <c r="E39" s="10" t="s">
        <v>55</v>
      </c>
      <c r="F39" s="10" t="s">
        <v>55</v>
      </c>
      <c r="G39" s="10" t="s">
        <v>55</v>
      </c>
      <c r="H39" s="10" t="s">
        <v>55</v>
      </c>
      <c r="I39" s="10" t="s">
        <v>55</v>
      </c>
      <c r="J39" s="10" t="s">
        <v>55</v>
      </c>
      <c r="K39" s="10" t="s">
        <v>55</v>
      </c>
      <c r="L39" s="10" t="s">
        <v>55</v>
      </c>
      <c r="M39" s="10" t="s">
        <v>55</v>
      </c>
      <c r="N39" s="10" t="s">
        <v>55</v>
      </c>
      <c r="O39" s="10" t="s">
        <v>55</v>
      </c>
      <c r="P39" s="10" t="s">
        <v>55</v>
      </c>
    </row>
    <row r="40" spans="1:16" ht="24.95" customHeight="1">
      <c r="A40" s="7" t="s">
        <v>127</v>
      </c>
      <c r="B40" s="6" t="s">
        <v>128</v>
      </c>
      <c r="C40" s="6" t="s">
        <v>113</v>
      </c>
      <c r="D40" s="10">
        <v>12802002.56</v>
      </c>
      <c r="E40" s="10">
        <v>11802002.56</v>
      </c>
      <c r="F40" s="10" t="s">
        <v>55</v>
      </c>
      <c r="G40" s="10" t="s">
        <v>55</v>
      </c>
      <c r="H40" s="10" t="s">
        <v>55</v>
      </c>
      <c r="I40" s="10" t="s">
        <v>55</v>
      </c>
      <c r="J40" s="10" t="s">
        <v>55</v>
      </c>
      <c r="K40" s="10" t="s">
        <v>55</v>
      </c>
      <c r="L40" s="10">
        <v>1000000</v>
      </c>
      <c r="M40" s="10" t="s">
        <v>55</v>
      </c>
      <c r="N40" s="10" t="s">
        <v>55</v>
      </c>
      <c r="O40" s="10">
        <v>12802002.56</v>
      </c>
      <c r="P40" s="10">
        <v>12802002.56</v>
      </c>
    </row>
    <row r="41" spans="1:16" ht="24.95" customHeight="1">
      <c r="A41" s="7" t="s">
        <v>129</v>
      </c>
      <c r="B41" s="6" t="s">
        <v>130</v>
      </c>
      <c r="C41" s="6" t="s">
        <v>113</v>
      </c>
      <c r="D41" s="10" t="s">
        <v>55</v>
      </c>
      <c r="E41" s="10" t="s">
        <v>55</v>
      </c>
      <c r="F41" s="10" t="s">
        <v>55</v>
      </c>
      <c r="G41" s="10" t="s">
        <v>55</v>
      </c>
      <c r="H41" s="10" t="s">
        <v>55</v>
      </c>
      <c r="I41" s="10" t="s">
        <v>55</v>
      </c>
      <c r="J41" s="10" t="s">
        <v>55</v>
      </c>
      <c r="K41" s="10" t="s">
        <v>55</v>
      </c>
      <c r="L41" s="10" t="s">
        <v>55</v>
      </c>
      <c r="M41" s="10" t="s">
        <v>55</v>
      </c>
      <c r="N41" s="10" t="s">
        <v>55</v>
      </c>
      <c r="O41" s="10" t="s">
        <v>55</v>
      </c>
      <c r="P41" s="10" t="s">
        <v>55</v>
      </c>
    </row>
    <row r="42" spans="1:16" ht="24.95" customHeight="1">
      <c r="A42" s="7" t="s">
        <v>131</v>
      </c>
      <c r="B42" s="6" t="s">
        <v>132</v>
      </c>
      <c r="C42" s="6" t="s">
        <v>113</v>
      </c>
      <c r="D42" s="10">
        <v>12802002.56</v>
      </c>
      <c r="E42" s="10">
        <v>11802002.56</v>
      </c>
      <c r="F42" s="10" t="s">
        <v>55</v>
      </c>
      <c r="G42" s="10" t="s">
        <v>55</v>
      </c>
      <c r="H42" s="10" t="s">
        <v>55</v>
      </c>
      <c r="I42" s="10" t="s">
        <v>55</v>
      </c>
      <c r="J42" s="10" t="s">
        <v>55</v>
      </c>
      <c r="K42" s="10" t="s">
        <v>55</v>
      </c>
      <c r="L42" s="10">
        <v>1000000</v>
      </c>
      <c r="M42" s="10" t="s">
        <v>55</v>
      </c>
      <c r="N42" s="10" t="s">
        <v>55</v>
      </c>
      <c r="O42" s="10">
        <v>12802002.56</v>
      </c>
      <c r="P42" s="10">
        <v>12802002.56</v>
      </c>
    </row>
    <row r="43" spans="1:16" ht="24.95" customHeight="1">
      <c r="A43" s="7" t="s">
        <v>133</v>
      </c>
      <c r="B43" s="6" t="s">
        <v>134</v>
      </c>
      <c r="C43" s="6" t="s">
        <v>113</v>
      </c>
      <c r="D43" s="10">
        <v>20070855.92</v>
      </c>
      <c r="E43" s="10">
        <v>17465488</v>
      </c>
      <c r="F43" s="10" t="s">
        <v>55</v>
      </c>
      <c r="G43" s="10" t="s">
        <v>55</v>
      </c>
      <c r="H43" s="10" t="s">
        <v>55</v>
      </c>
      <c r="I43" s="10" t="s">
        <v>55</v>
      </c>
      <c r="J43" s="10" t="s">
        <v>55</v>
      </c>
      <c r="K43" s="10" t="s">
        <v>55</v>
      </c>
      <c r="L43" s="10">
        <v>2605367.92</v>
      </c>
      <c r="M43" s="10" t="s">
        <v>55</v>
      </c>
      <c r="N43" s="10" t="s">
        <v>55</v>
      </c>
      <c r="O43" s="10">
        <v>20070855.92</v>
      </c>
      <c r="P43" s="10">
        <v>20070855.92</v>
      </c>
    </row>
    <row r="44" spans="1:16" ht="24.95" customHeight="1">
      <c r="A44" s="7" t="s">
        <v>135</v>
      </c>
      <c r="B44" s="6" t="s">
        <v>136</v>
      </c>
      <c r="C44" s="6" t="s">
        <v>113</v>
      </c>
      <c r="D44" s="10">
        <v>9806047.2</v>
      </c>
      <c r="E44" s="10">
        <v>7526047.2</v>
      </c>
      <c r="F44" s="10" t="s">
        <v>55</v>
      </c>
      <c r="G44" s="10" t="s">
        <v>55</v>
      </c>
      <c r="H44" s="10" t="s">
        <v>55</v>
      </c>
      <c r="I44" s="10" t="s">
        <v>55</v>
      </c>
      <c r="J44" s="10" t="s">
        <v>55</v>
      </c>
      <c r="K44" s="10" t="s">
        <v>55</v>
      </c>
      <c r="L44" s="10">
        <v>2280000</v>
      </c>
      <c r="M44" s="10" t="s">
        <v>55</v>
      </c>
      <c r="N44" s="10" t="s">
        <v>55</v>
      </c>
      <c r="O44" s="10">
        <v>9806047.2</v>
      </c>
      <c r="P44" s="10">
        <v>9806047.2</v>
      </c>
    </row>
    <row r="45" spans="1:16" ht="24.95" customHeight="1">
      <c r="A45" s="7" t="s">
        <v>137</v>
      </c>
      <c r="B45" s="6" t="s">
        <v>138</v>
      </c>
      <c r="C45" s="6" t="s">
        <v>113</v>
      </c>
      <c r="D45" s="10">
        <v>1263696</v>
      </c>
      <c r="E45" s="10">
        <v>1203696</v>
      </c>
      <c r="F45" s="10" t="s">
        <v>55</v>
      </c>
      <c r="G45" s="10" t="s">
        <v>55</v>
      </c>
      <c r="H45" s="10" t="s">
        <v>55</v>
      </c>
      <c r="I45" s="10" t="s">
        <v>55</v>
      </c>
      <c r="J45" s="10" t="s">
        <v>55</v>
      </c>
      <c r="K45" s="10" t="s">
        <v>55</v>
      </c>
      <c r="L45" s="10">
        <v>60000</v>
      </c>
      <c r="M45" s="10" t="s">
        <v>55</v>
      </c>
      <c r="N45" s="10" t="s">
        <v>55</v>
      </c>
      <c r="O45" s="10">
        <v>1263696</v>
      </c>
      <c r="P45" s="10">
        <v>1263696</v>
      </c>
    </row>
    <row r="46" spans="1:16" ht="24.95" customHeight="1">
      <c r="A46" s="7" t="s">
        <v>139</v>
      </c>
      <c r="B46" s="6" t="s">
        <v>140</v>
      </c>
      <c r="C46" s="6" t="s">
        <v>113</v>
      </c>
      <c r="D46" s="10">
        <v>1270000</v>
      </c>
      <c r="E46" s="10">
        <v>1000000</v>
      </c>
      <c r="F46" s="10" t="s">
        <v>55</v>
      </c>
      <c r="G46" s="10" t="s">
        <v>55</v>
      </c>
      <c r="H46" s="10" t="s">
        <v>55</v>
      </c>
      <c r="I46" s="10" t="s">
        <v>55</v>
      </c>
      <c r="J46" s="10" t="s">
        <v>55</v>
      </c>
      <c r="K46" s="10" t="s">
        <v>55</v>
      </c>
      <c r="L46" s="10">
        <v>270000</v>
      </c>
      <c r="M46" s="10" t="s">
        <v>55</v>
      </c>
      <c r="N46" s="10" t="s">
        <v>55</v>
      </c>
      <c r="O46" s="10">
        <v>1270000</v>
      </c>
      <c r="P46" s="10">
        <v>1270000</v>
      </c>
    </row>
    <row r="47" spans="1:16" ht="50.1" customHeight="1">
      <c r="A47" s="7" t="s">
        <v>142</v>
      </c>
      <c r="B47" s="6" t="s">
        <v>143</v>
      </c>
      <c r="C47" s="6" t="s">
        <v>144</v>
      </c>
      <c r="D47" s="10">
        <v>533920</v>
      </c>
      <c r="E47" s="10">
        <v>298920</v>
      </c>
      <c r="F47" s="10" t="s">
        <v>55</v>
      </c>
      <c r="G47" s="10" t="s">
        <v>55</v>
      </c>
      <c r="H47" s="10" t="s">
        <v>55</v>
      </c>
      <c r="I47" s="10" t="s">
        <v>55</v>
      </c>
      <c r="J47" s="10" t="s">
        <v>55</v>
      </c>
      <c r="K47" s="10" t="s">
        <v>55</v>
      </c>
      <c r="L47" s="10">
        <v>235000</v>
      </c>
      <c r="M47" s="10" t="s">
        <v>55</v>
      </c>
      <c r="N47" s="10" t="s">
        <v>55</v>
      </c>
      <c r="O47" s="10">
        <v>533920</v>
      </c>
      <c r="P47" s="10">
        <v>533920</v>
      </c>
    </row>
    <row r="48" spans="1:16" ht="63" customHeight="1">
      <c r="A48" s="7" t="s">
        <v>145</v>
      </c>
      <c r="B48" s="6" t="s">
        <v>146</v>
      </c>
      <c r="C48" s="6" t="s">
        <v>144</v>
      </c>
      <c r="D48" s="10">
        <v>55000</v>
      </c>
      <c r="E48" s="10">
        <v>30000</v>
      </c>
      <c r="F48" s="10" t="s">
        <v>55</v>
      </c>
      <c r="G48" s="10" t="s">
        <v>55</v>
      </c>
      <c r="H48" s="10" t="s">
        <v>55</v>
      </c>
      <c r="I48" s="10" t="s">
        <v>55</v>
      </c>
      <c r="J48" s="10" t="s">
        <v>55</v>
      </c>
      <c r="K48" s="10" t="s">
        <v>55</v>
      </c>
      <c r="L48" s="10">
        <v>25000</v>
      </c>
      <c r="M48" s="10" t="s">
        <v>55</v>
      </c>
      <c r="N48" s="10" t="s">
        <v>55</v>
      </c>
      <c r="O48" s="10">
        <v>55000</v>
      </c>
      <c r="P48" s="10">
        <v>55000</v>
      </c>
    </row>
    <row r="49" spans="1:16" ht="24.95" customHeight="1">
      <c r="A49" s="7" t="s">
        <v>148</v>
      </c>
      <c r="B49" s="6" t="s">
        <v>149</v>
      </c>
      <c r="C49" s="6" t="s">
        <v>144</v>
      </c>
      <c r="D49" s="10" t="s">
        <v>55</v>
      </c>
      <c r="E49" s="10" t="s">
        <v>55</v>
      </c>
      <c r="F49" s="10" t="s">
        <v>55</v>
      </c>
      <c r="G49" s="10" t="s">
        <v>55</v>
      </c>
      <c r="H49" s="10" t="s">
        <v>55</v>
      </c>
      <c r="I49" s="10" t="s">
        <v>55</v>
      </c>
      <c r="J49" s="10" t="s">
        <v>55</v>
      </c>
      <c r="K49" s="10" t="s">
        <v>55</v>
      </c>
      <c r="L49" s="10" t="s">
        <v>55</v>
      </c>
      <c r="M49" s="10" t="s">
        <v>55</v>
      </c>
      <c r="N49" s="10" t="s">
        <v>55</v>
      </c>
      <c r="O49" s="10" t="s">
        <v>55</v>
      </c>
      <c r="P49" s="10" t="s">
        <v>55</v>
      </c>
    </row>
    <row r="50" spans="1:16" ht="75" customHeight="1">
      <c r="A50" s="7" t="s">
        <v>151</v>
      </c>
      <c r="B50" s="6" t="s">
        <v>152</v>
      </c>
      <c r="C50" s="6" t="s">
        <v>144</v>
      </c>
      <c r="D50" s="10">
        <v>478920</v>
      </c>
      <c r="E50" s="10">
        <v>268920</v>
      </c>
      <c r="F50" s="10" t="s">
        <v>55</v>
      </c>
      <c r="G50" s="10" t="s">
        <v>55</v>
      </c>
      <c r="H50" s="10" t="s">
        <v>55</v>
      </c>
      <c r="I50" s="10" t="s">
        <v>55</v>
      </c>
      <c r="J50" s="10" t="s">
        <v>55</v>
      </c>
      <c r="K50" s="10" t="s">
        <v>55</v>
      </c>
      <c r="L50" s="10">
        <v>210000</v>
      </c>
      <c r="M50" s="10" t="s">
        <v>55</v>
      </c>
      <c r="N50" s="10" t="s">
        <v>55</v>
      </c>
      <c r="O50" s="10">
        <v>478920</v>
      </c>
      <c r="P50" s="10">
        <v>478920</v>
      </c>
    </row>
    <row r="51" spans="1:16" ht="50.1" customHeight="1">
      <c r="A51" s="7" t="s">
        <v>154</v>
      </c>
      <c r="B51" s="6" t="s">
        <v>155</v>
      </c>
      <c r="C51" s="6" t="s">
        <v>144</v>
      </c>
      <c r="D51" s="10" t="s">
        <v>55</v>
      </c>
      <c r="E51" s="10" t="s">
        <v>55</v>
      </c>
      <c r="F51" s="10" t="s">
        <v>55</v>
      </c>
      <c r="G51" s="10" t="s">
        <v>55</v>
      </c>
      <c r="H51" s="10" t="s">
        <v>55</v>
      </c>
      <c r="I51" s="10" t="s">
        <v>55</v>
      </c>
      <c r="J51" s="10" t="s">
        <v>55</v>
      </c>
      <c r="K51" s="10" t="s">
        <v>55</v>
      </c>
      <c r="L51" s="10" t="s">
        <v>55</v>
      </c>
      <c r="M51" s="10" t="s">
        <v>55</v>
      </c>
      <c r="N51" s="10" t="s">
        <v>55</v>
      </c>
      <c r="O51" s="10" t="s">
        <v>55</v>
      </c>
      <c r="P51" s="10" t="s">
        <v>55</v>
      </c>
    </row>
    <row r="52" spans="1:16" ht="24.95" customHeight="1">
      <c r="A52" s="7" t="s">
        <v>156</v>
      </c>
      <c r="B52" s="6" t="s">
        <v>157</v>
      </c>
      <c r="C52" s="6" t="s">
        <v>144</v>
      </c>
      <c r="D52" s="10" t="s">
        <v>55</v>
      </c>
      <c r="E52" s="10" t="s">
        <v>55</v>
      </c>
      <c r="F52" s="10" t="s">
        <v>55</v>
      </c>
      <c r="G52" s="10" t="s">
        <v>55</v>
      </c>
      <c r="H52" s="10" t="s">
        <v>55</v>
      </c>
      <c r="I52" s="10" t="s">
        <v>55</v>
      </c>
      <c r="J52" s="10" t="s">
        <v>55</v>
      </c>
      <c r="K52" s="10" t="s">
        <v>55</v>
      </c>
      <c r="L52" s="10" t="s">
        <v>55</v>
      </c>
      <c r="M52" s="10" t="s">
        <v>55</v>
      </c>
      <c r="N52" s="10" t="s">
        <v>55</v>
      </c>
      <c r="O52" s="10" t="s">
        <v>55</v>
      </c>
      <c r="P52" s="10" t="s">
        <v>55</v>
      </c>
    </row>
    <row r="53" spans="1:16" ht="50.1" customHeight="1">
      <c r="A53" s="7" t="s">
        <v>159</v>
      </c>
      <c r="B53" s="6" t="s">
        <v>160</v>
      </c>
      <c r="C53" s="6" t="s">
        <v>161</v>
      </c>
      <c r="D53" s="10">
        <v>300000</v>
      </c>
      <c r="E53" s="10" t="s">
        <v>55</v>
      </c>
      <c r="F53" s="10" t="s">
        <v>55</v>
      </c>
      <c r="G53" s="10" t="s">
        <v>55</v>
      </c>
      <c r="H53" s="10" t="s">
        <v>55</v>
      </c>
      <c r="I53" s="10" t="s">
        <v>55</v>
      </c>
      <c r="J53" s="10" t="s">
        <v>55</v>
      </c>
      <c r="K53" s="10" t="s">
        <v>55</v>
      </c>
      <c r="L53" s="10">
        <v>300000</v>
      </c>
      <c r="M53" s="10" t="s">
        <v>55</v>
      </c>
      <c r="N53" s="10" t="s">
        <v>55</v>
      </c>
      <c r="O53" s="10">
        <v>300000</v>
      </c>
      <c r="P53" s="10">
        <v>300000</v>
      </c>
    </row>
    <row r="54" spans="1:16" ht="63" customHeight="1">
      <c r="A54" s="7" t="s">
        <v>145</v>
      </c>
      <c r="B54" s="6" t="s">
        <v>162</v>
      </c>
      <c r="C54" s="6" t="s">
        <v>161</v>
      </c>
      <c r="D54" s="10" t="s">
        <v>55</v>
      </c>
      <c r="E54" s="10" t="s">
        <v>55</v>
      </c>
      <c r="F54" s="10" t="s">
        <v>55</v>
      </c>
      <c r="G54" s="10" t="s">
        <v>55</v>
      </c>
      <c r="H54" s="10" t="s">
        <v>55</v>
      </c>
      <c r="I54" s="10" t="s">
        <v>55</v>
      </c>
      <c r="J54" s="10" t="s">
        <v>55</v>
      </c>
      <c r="K54" s="10" t="s">
        <v>55</v>
      </c>
      <c r="L54" s="10" t="s">
        <v>55</v>
      </c>
      <c r="M54" s="10" t="s">
        <v>55</v>
      </c>
      <c r="N54" s="10" t="s">
        <v>55</v>
      </c>
      <c r="O54" s="10" t="s">
        <v>55</v>
      </c>
      <c r="P54" s="10" t="s">
        <v>55</v>
      </c>
    </row>
    <row r="55" spans="1:16" ht="24.95" customHeight="1">
      <c r="A55" s="7" t="s">
        <v>148</v>
      </c>
      <c r="B55" s="6" t="s">
        <v>163</v>
      </c>
      <c r="C55" s="6" t="s">
        <v>161</v>
      </c>
      <c r="D55" s="10" t="s">
        <v>55</v>
      </c>
      <c r="E55" s="10" t="s">
        <v>55</v>
      </c>
      <c r="F55" s="10" t="s">
        <v>55</v>
      </c>
      <c r="G55" s="10" t="s">
        <v>55</v>
      </c>
      <c r="H55" s="10" t="s">
        <v>55</v>
      </c>
      <c r="I55" s="10" t="s">
        <v>55</v>
      </c>
      <c r="J55" s="10" t="s">
        <v>55</v>
      </c>
      <c r="K55" s="10" t="s">
        <v>55</v>
      </c>
      <c r="L55" s="10" t="s">
        <v>55</v>
      </c>
      <c r="M55" s="10" t="s">
        <v>55</v>
      </c>
      <c r="N55" s="10" t="s">
        <v>55</v>
      </c>
      <c r="O55" s="10" t="s">
        <v>55</v>
      </c>
      <c r="P55" s="10" t="s">
        <v>55</v>
      </c>
    </row>
    <row r="56" spans="1:16" ht="75" customHeight="1">
      <c r="A56" s="7" t="s">
        <v>151</v>
      </c>
      <c r="B56" s="6" t="s">
        <v>164</v>
      </c>
      <c r="C56" s="6" t="s">
        <v>161</v>
      </c>
      <c r="D56" s="10">
        <v>300000</v>
      </c>
      <c r="E56" s="10" t="s">
        <v>55</v>
      </c>
      <c r="F56" s="10" t="s">
        <v>55</v>
      </c>
      <c r="G56" s="10" t="s">
        <v>55</v>
      </c>
      <c r="H56" s="10" t="s">
        <v>55</v>
      </c>
      <c r="I56" s="10" t="s">
        <v>55</v>
      </c>
      <c r="J56" s="10" t="s">
        <v>55</v>
      </c>
      <c r="K56" s="10" t="s">
        <v>55</v>
      </c>
      <c r="L56" s="10">
        <v>300000</v>
      </c>
      <c r="M56" s="10" t="s">
        <v>55</v>
      </c>
      <c r="N56" s="10" t="s">
        <v>55</v>
      </c>
      <c r="O56" s="10">
        <v>300000</v>
      </c>
      <c r="P56" s="10">
        <v>300000</v>
      </c>
    </row>
    <row r="57" spans="1:16" ht="50.1" customHeight="1">
      <c r="A57" s="7" t="s">
        <v>154</v>
      </c>
      <c r="B57" s="6" t="s">
        <v>165</v>
      </c>
      <c r="C57" s="6" t="s">
        <v>161</v>
      </c>
      <c r="D57" s="10" t="s">
        <v>55</v>
      </c>
      <c r="E57" s="10" t="s">
        <v>55</v>
      </c>
      <c r="F57" s="10" t="s">
        <v>55</v>
      </c>
      <c r="G57" s="10" t="s">
        <v>55</v>
      </c>
      <c r="H57" s="10" t="s">
        <v>55</v>
      </c>
      <c r="I57" s="10" t="s">
        <v>55</v>
      </c>
      <c r="J57" s="10" t="s">
        <v>55</v>
      </c>
      <c r="K57" s="10" t="s">
        <v>55</v>
      </c>
      <c r="L57" s="10" t="s">
        <v>55</v>
      </c>
      <c r="M57" s="10" t="s">
        <v>55</v>
      </c>
      <c r="N57" s="10" t="s">
        <v>55</v>
      </c>
      <c r="O57" s="10" t="s">
        <v>55</v>
      </c>
      <c r="P57" s="10" t="s">
        <v>55</v>
      </c>
    </row>
    <row r="58" spans="1:16" ht="75" customHeight="1">
      <c r="A58" s="7" t="s">
        <v>166</v>
      </c>
      <c r="B58" s="6" t="s">
        <v>167</v>
      </c>
      <c r="C58" s="6" t="s">
        <v>168</v>
      </c>
      <c r="D58" s="10">
        <v>47089168.83</v>
      </c>
      <c r="E58" s="10">
        <v>40980340.8</v>
      </c>
      <c r="F58" s="10" t="s">
        <v>55</v>
      </c>
      <c r="G58" s="10" t="s">
        <v>55</v>
      </c>
      <c r="H58" s="10" t="s">
        <v>55</v>
      </c>
      <c r="I58" s="10" t="s">
        <v>55</v>
      </c>
      <c r="J58" s="10" t="s">
        <v>55</v>
      </c>
      <c r="K58" s="10" t="s">
        <v>55</v>
      </c>
      <c r="L58" s="10">
        <v>6108828.03</v>
      </c>
      <c r="M58" s="10" t="s">
        <v>55</v>
      </c>
      <c r="N58" s="10" t="s">
        <v>55</v>
      </c>
      <c r="O58" s="10">
        <v>47089168.83</v>
      </c>
      <c r="P58" s="10">
        <v>47089168.83</v>
      </c>
    </row>
    <row r="59" spans="1:16" ht="38.1" customHeight="1">
      <c r="A59" s="7" t="s">
        <v>169</v>
      </c>
      <c r="B59" s="6" t="s">
        <v>170</v>
      </c>
      <c r="C59" s="6" t="s">
        <v>168</v>
      </c>
      <c r="D59" s="10">
        <v>47034168.83</v>
      </c>
      <c r="E59" s="10">
        <v>40950340.8</v>
      </c>
      <c r="F59" s="10" t="s">
        <v>55</v>
      </c>
      <c r="G59" s="10" t="s">
        <v>55</v>
      </c>
      <c r="H59" s="10" t="s">
        <v>55</v>
      </c>
      <c r="I59" s="10" t="s">
        <v>55</v>
      </c>
      <c r="J59" s="10" t="s">
        <v>55</v>
      </c>
      <c r="K59" s="10" t="s">
        <v>55</v>
      </c>
      <c r="L59" s="10">
        <v>6083828.03</v>
      </c>
      <c r="M59" s="10" t="s">
        <v>55</v>
      </c>
      <c r="N59" s="10" t="s">
        <v>55</v>
      </c>
      <c r="O59" s="10">
        <v>47034168.83</v>
      </c>
      <c r="P59" s="10">
        <v>47034168.83</v>
      </c>
    </row>
    <row r="60" spans="1:16" ht="24.95" customHeight="1">
      <c r="A60" s="7" t="s">
        <v>172</v>
      </c>
      <c r="B60" s="6" t="s">
        <v>173</v>
      </c>
      <c r="C60" s="6" t="s">
        <v>168</v>
      </c>
      <c r="D60" s="10">
        <v>55000</v>
      </c>
      <c r="E60" s="10">
        <v>30000</v>
      </c>
      <c r="F60" s="10" t="s">
        <v>55</v>
      </c>
      <c r="G60" s="10" t="s">
        <v>55</v>
      </c>
      <c r="H60" s="10" t="s">
        <v>55</v>
      </c>
      <c r="I60" s="10" t="s">
        <v>55</v>
      </c>
      <c r="J60" s="10" t="s">
        <v>55</v>
      </c>
      <c r="K60" s="10" t="s">
        <v>55</v>
      </c>
      <c r="L60" s="10">
        <v>25000</v>
      </c>
      <c r="M60" s="10" t="s">
        <v>55</v>
      </c>
      <c r="N60" s="10" t="s">
        <v>55</v>
      </c>
      <c r="O60" s="10">
        <v>55000</v>
      </c>
      <c r="P60" s="10">
        <v>55000</v>
      </c>
    </row>
    <row r="61" spans="1:16" ht="24.95" customHeight="1">
      <c r="A61" s="7" t="s">
        <v>174</v>
      </c>
      <c r="B61" s="6" t="s">
        <v>175</v>
      </c>
      <c r="C61" s="6" t="s">
        <v>176</v>
      </c>
      <c r="D61" s="10">
        <v>30000</v>
      </c>
      <c r="E61" s="10" t="s">
        <v>55</v>
      </c>
      <c r="F61" s="10" t="s">
        <v>55</v>
      </c>
      <c r="G61" s="10" t="s">
        <v>55</v>
      </c>
      <c r="H61" s="10" t="s">
        <v>55</v>
      </c>
      <c r="I61" s="10" t="s">
        <v>55</v>
      </c>
      <c r="J61" s="10" t="s">
        <v>55</v>
      </c>
      <c r="K61" s="10" t="s">
        <v>55</v>
      </c>
      <c r="L61" s="10">
        <v>30000</v>
      </c>
      <c r="M61" s="10" t="s">
        <v>55</v>
      </c>
      <c r="N61" s="10" t="s">
        <v>55</v>
      </c>
      <c r="O61" s="10">
        <v>30000</v>
      </c>
      <c r="P61" s="10">
        <v>30000</v>
      </c>
    </row>
    <row r="62" spans="1:16" ht="63" customHeight="1">
      <c r="A62" s="7" t="s">
        <v>177</v>
      </c>
      <c r="B62" s="6" t="s">
        <v>178</v>
      </c>
      <c r="C62" s="6" t="s">
        <v>179</v>
      </c>
      <c r="D62" s="10">
        <v>30000</v>
      </c>
      <c r="E62" s="10" t="s">
        <v>55</v>
      </c>
      <c r="F62" s="10" t="s">
        <v>55</v>
      </c>
      <c r="G62" s="10" t="s">
        <v>55</v>
      </c>
      <c r="H62" s="10" t="s">
        <v>55</v>
      </c>
      <c r="I62" s="10" t="s">
        <v>55</v>
      </c>
      <c r="J62" s="10" t="s">
        <v>55</v>
      </c>
      <c r="K62" s="10" t="s">
        <v>55</v>
      </c>
      <c r="L62" s="10">
        <v>30000</v>
      </c>
      <c r="M62" s="10" t="s">
        <v>55</v>
      </c>
      <c r="N62" s="10" t="s">
        <v>55</v>
      </c>
      <c r="O62" s="10">
        <v>30000</v>
      </c>
      <c r="P62" s="10">
        <v>30000</v>
      </c>
    </row>
    <row r="63" spans="1:16" ht="63" customHeight="1">
      <c r="A63" s="7" t="s">
        <v>181</v>
      </c>
      <c r="B63" s="6" t="s">
        <v>182</v>
      </c>
      <c r="C63" s="6" t="s">
        <v>183</v>
      </c>
      <c r="D63" s="10">
        <v>30000</v>
      </c>
      <c r="E63" s="10" t="s">
        <v>55</v>
      </c>
      <c r="F63" s="10" t="s">
        <v>55</v>
      </c>
      <c r="G63" s="10" t="s">
        <v>55</v>
      </c>
      <c r="H63" s="10" t="s">
        <v>55</v>
      </c>
      <c r="I63" s="10" t="s">
        <v>55</v>
      </c>
      <c r="J63" s="10" t="s">
        <v>55</v>
      </c>
      <c r="K63" s="10" t="s">
        <v>55</v>
      </c>
      <c r="L63" s="10">
        <v>30000</v>
      </c>
      <c r="M63" s="10" t="s">
        <v>55</v>
      </c>
      <c r="N63" s="10" t="s">
        <v>55</v>
      </c>
      <c r="O63" s="10">
        <v>30000</v>
      </c>
      <c r="P63" s="10">
        <v>30000</v>
      </c>
    </row>
    <row r="64" spans="1:16" ht="50.1" customHeight="1">
      <c r="A64" s="7" t="s">
        <v>184</v>
      </c>
      <c r="B64" s="6" t="s">
        <v>185</v>
      </c>
      <c r="C64" s="6" t="s">
        <v>186</v>
      </c>
      <c r="D64" s="10" t="s">
        <v>55</v>
      </c>
      <c r="E64" s="10" t="s">
        <v>55</v>
      </c>
      <c r="F64" s="10" t="s">
        <v>55</v>
      </c>
      <c r="G64" s="10" t="s">
        <v>55</v>
      </c>
      <c r="H64" s="10" t="s">
        <v>55</v>
      </c>
      <c r="I64" s="10" t="s">
        <v>55</v>
      </c>
      <c r="J64" s="10" t="s">
        <v>55</v>
      </c>
      <c r="K64" s="10" t="s">
        <v>55</v>
      </c>
      <c r="L64" s="10" t="s">
        <v>55</v>
      </c>
      <c r="M64" s="10" t="s">
        <v>55</v>
      </c>
      <c r="N64" s="10" t="s">
        <v>55</v>
      </c>
      <c r="O64" s="10" t="s">
        <v>55</v>
      </c>
      <c r="P64" s="10" t="s">
        <v>55</v>
      </c>
    </row>
    <row r="65" spans="1:16" ht="24.95" customHeight="1">
      <c r="A65" s="7" t="s">
        <v>187</v>
      </c>
      <c r="B65" s="6" t="s">
        <v>188</v>
      </c>
      <c r="C65" s="6" t="s">
        <v>186</v>
      </c>
      <c r="D65" s="10" t="s">
        <v>55</v>
      </c>
      <c r="E65" s="10" t="s">
        <v>55</v>
      </c>
      <c r="F65" s="10" t="s">
        <v>55</v>
      </c>
      <c r="G65" s="10" t="s">
        <v>55</v>
      </c>
      <c r="H65" s="10" t="s">
        <v>55</v>
      </c>
      <c r="I65" s="10" t="s">
        <v>55</v>
      </c>
      <c r="J65" s="10" t="s">
        <v>55</v>
      </c>
      <c r="K65" s="10" t="s">
        <v>55</v>
      </c>
      <c r="L65" s="10" t="s">
        <v>55</v>
      </c>
      <c r="M65" s="10" t="s">
        <v>55</v>
      </c>
      <c r="N65" s="10" t="s">
        <v>55</v>
      </c>
      <c r="O65" s="10" t="s">
        <v>55</v>
      </c>
      <c r="P65" s="10" t="s">
        <v>55</v>
      </c>
    </row>
    <row r="66" spans="1:16" ht="63" customHeight="1">
      <c r="A66" s="7" t="s">
        <v>190</v>
      </c>
      <c r="B66" s="6" t="s">
        <v>191</v>
      </c>
      <c r="C66" s="6" t="s">
        <v>186</v>
      </c>
      <c r="D66" s="10" t="s">
        <v>55</v>
      </c>
      <c r="E66" s="10" t="s">
        <v>55</v>
      </c>
      <c r="F66" s="10" t="s">
        <v>55</v>
      </c>
      <c r="G66" s="10" t="s">
        <v>55</v>
      </c>
      <c r="H66" s="10" t="s">
        <v>55</v>
      </c>
      <c r="I66" s="10" t="s">
        <v>55</v>
      </c>
      <c r="J66" s="10" t="s">
        <v>55</v>
      </c>
      <c r="K66" s="10" t="s">
        <v>55</v>
      </c>
      <c r="L66" s="10" t="s">
        <v>55</v>
      </c>
      <c r="M66" s="10" t="s">
        <v>55</v>
      </c>
      <c r="N66" s="10" t="s">
        <v>55</v>
      </c>
      <c r="O66" s="10" t="s">
        <v>55</v>
      </c>
      <c r="P66" s="10" t="s">
        <v>55</v>
      </c>
    </row>
    <row r="67" spans="1:16" ht="99.95" customHeight="1">
      <c r="A67" s="7" t="s">
        <v>193</v>
      </c>
      <c r="B67" s="6" t="s">
        <v>194</v>
      </c>
      <c r="C67" s="6" t="s">
        <v>195</v>
      </c>
      <c r="D67" s="10" t="s">
        <v>55</v>
      </c>
      <c r="E67" s="10" t="s">
        <v>55</v>
      </c>
      <c r="F67" s="10" t="s">
        <v>55</v>
      </c>
      <c r="G67" s="10" t="s">
        <v>55</v>
      </c>
      <c r="H67" s="10" t="s">
        <v>55</v>
      </c>
      <c r="I67" s="10" t="s">
        <v>55</v>
      </c>
      <c r="J67" s="10" t="s">
        <v>55</v>
      </c>
      <c r="K67" s="10" t="s">
        <v>55</v>
      </c>
      <c r="L67" s="10" t="s">
        <v>55</v>
      </c>
      <c r="M67" s="10" t="s">
        <v>55</v>
      </c>
      <c r="N67" s="10" t="s">
        <v>55</v>
      </c>
      <c r="O67" s="10" t="s">
        <v>55</v>
      </c>
      <c r="P67" s="10" t="s">
        <v>55</v>
      </c>
    </row>
    <row r="68" spans="1:16" ht="24.95" customHeight="1">
      <c r="A68" s="7" t="s">
        <v>196</v>
      </c>
      <c r="B68" s="6" t="s">
        <v>197</v>
      </c>
      <c r="C68" s="6" t="s">
        <v>198</v>
      </c>
      <c r="D68" s="10" t="s">
        <v>55</v>
      </c>
      <c r="E68" s="10" t="s">
        <v>55</v>
      </c>
      <c r="F68" s="10" t="s">
        <v>55</v>
      </c>
      <c r="G68" s="10" t="s">
        <v>55</v>
      </c>
      <c r="H68" s="10" t="s">
        <v>55</v>
      </c>
      <c r="I68" s="10" t="s">
        <v>55</v>
      </c>
      <c r="J68" s="10" t="s">
        <v>55</v>
      </c>
      <c r="K68" s="10" t="s">
        <v>55</v>
      </c>
      <c r="L68" s="10" t="s">
        <v>55</v>
      </c>
      <c r="M68" s="10" t="s">
        <v>55</v>
      </c>
      <c r="N68" s="10" t="s">
        <v>55</v>
      </c>
      <c r="O68" s="10" t="s">
        <v>55</v>
      </c>
      <c r="P68" s="10" t="s">
        <v>55</v>
      </c>
    </row>
    <row r="69" spans="1:16" ht="24.95" customHeight="1">
      <c r="A69" s="7" t="s">
        <v>199</v>
      </c>
      <c r="B69" s="6" t="s">
        <v>200</v>
      </c>
      <c r="C69" s="6" t="s">
        <v>201</v>
      </c>
      <c r="D69" s="10">
        <v>4451559</v>
      </c>
      <c r="E69" s="10">
        <v>4401559</v>
      </c>
      <c r="F69" s="10" t="s">
        <v>55</v>
      </c>
      <c r="G69" s="10" t="s">
        <v>55</v>
      </c>
      <c r="H69" s="10" t="s">
        <v>55</v>
      </c>
      <c r="I69" s="10" t="s">
        <v>55</v>
      </c>
      <c r="J69" s="10" t="s">
        <v>55</v>
      </c>
      <c r="K69" s="10" t="s">
        <v>55</v>
      </c>
      <c r="L69" s="10">
        <v>50000</v>
      </c>
      <c r="M69" s="10" t="s">
        <v>55</v>
      </c>
      <c r="N69" s="10" t="s">
        <v>55</v>
      </c>
      <c r="O69" s="10">
        <v>4451559</v>
      </c>
      <c r="P69" s="10">
        <v>4451559</v>
      </c>
    </row>
    <row r="70" spans="1:16" ht="38.1" customHeight="1">
      <c r="A70" s="7" t="s">
        <v>202</v>
      </c>
      <c r="B70" s="6" t="s">
        <v>203</v>
      </c>
      <c r="C70" s="6" t="s">
        <v>204</v>
      </c>
      <c r="D70" s="10">
        <v>4351559</v>
      </c>
      <c r="E70" s="10">
        <v>4351559</v>
      </c>
      <c r="F70" s="10" t="s">
        <v>55</v>
      </c>
      <c r="G70" s="10" t="s">
        <v>55</v>
      </c>
      <c r="H70" s="10" t="s">
        <v>55</v>
      </c>
      <c r="I70" s="10" t="s">
        <v>55</v>
      </c>
      <c r="J70" s="10" t="s">
        <v>55</v>
      </c>
      <c r="K70" s="10" t="s">
        <v>55</v>
      </c>
      <c r="L70" s="10" t="s">
        <v>55</v>
      </c>
      <c r="M70" s="10" t="s">
        <v>55</v>
      </c>
      <c r="N70" s="10" t="s">
        <v>55</v>
      </c>
      <c r="O70" s="10">
        <v>4351559</v>
      </c>
      <c r="P70" s="10">
        <v>4351559</v>
      </c>
    </row>
    <row r="71" spans="1:16" ht="75" customHeight="1">
      <c r="A71" s="7" t="s">
        <v>206</v>
      </c>
      <c r="B71" s="6" t="s">
        <v>207</v>
      </c>
      <c r="C71" s="6" t="s">
        <v>208</v>
      </c>
      <c r="D71" s="10">
        <v>100000</v>
      </c>
      <c r="E71" s="10">
        <v>50000</v>
      </c>
      <c r="F71" s="10" t="s">
        <v>55</v>
      </c>
      <c r="G71" s="10" t="s">
        <v>55</v>
      </c>
      <c r="H71" s="10" t="s">
        <v>55</v>
      </c>
      <c r="I71" s="10" t="s">
        <v>55</v>
      </c>
      <c r="J71" s="10" t="s">
        <v>55</v>
      </c>
      <c r="K71" s="10" t="s">
        <v>55</v>
      </c>
      <c r="L71" s="10">
        <v>50000</v>
      </c>
      <c r="M71" s="10" t="s">
        <v>55</v>
      </c>
      <c r="N71" s="10" t="s">
        <v>55</v>
      </c>
      <c r="O71" s="10">
        <v>100000</v>
      </c>
      <c r="P71" s="10">
        <v>100000</v>
      </c>
    </row>
    <row r="72" spans="1:16" ht="50.1" customHeight="1">
      <c r="A72" s="7" t="s">
        <v>209</v>
      </c>
      <c r="B72" s="6" t="s">
        <v>210</v>
      </c>
      <c r="C72" s="6" t="s">
        <v>211</v>
      </c>
      <c r="D72" s="10" t="s">
        <v>55</v>
      </c>
      <c r="E72" s="10" t="s">
        <v>55</v>
      </c>
      <c r="F72" s="10" t="s">
        <v>55</v>
      </c>
      <c r="G72" s="10" t="s">
        <v>55</v>
      </c>
      <c r="H72" s="10" t="s">
        <v>55</v>
      </c>
      <c r="I72" s="10" t="s">
        <v>55</v>
      </c>
      <c r="J72" s="10" t="s">
        <v>55</v>
      </c>
      <c r="K72" s="10" t="s">
        <v>55</v>
      </c>
      <c r="L72" s="10" t="s">
        <v>55</v>
      </c>
      <c r="M72" s="10" t="s">
        <v>55</v>
      </c>
      <c r="N72" s="10" t="s">
        <v>55</v>
      </c>
      <c r="O72" s="10" t="s">
        <v>55</v>
      </c>
      <c r="P72" s="10" t="s">
        <v>55</v>
      </c>
    </row>
    <row r="73" spans="1:16" ht="24.95" customHeight="1">
      <c r="A73" s="7" t="s">
        <v>212</v>
      </c>
      <c r="B73" s="6" t="s">
        <v>213</v>
      </c>
      <c r="C73" s="6" t="s">
        <v>211</v>
      </c>
      <c r="D73" s="10" t="s">
        <v>55</v>
      </c>
      <c r="E73" s="10" t="s">
        <v>55</v>
      </c>
      <c r="F73" s="10" t="s">
        <v>55</v>
      </c>
      <c r="G73" s="10" t="s">
        <v>55</v>
      </c>
      <c r="H73" s="10" t="s">
        <v>55</v>
      </c>
      <c r="I73" s="10" t="s">
        <v>55</v>
      </c>
      <c r="J73" s="10" t="s">
        <v>55</v>
      </c>
      <c r="K73" s="10" t="s">
        <v>55</v>
      </c>
      <c r="L73" s="10" t="s">
        <v>55</v>
      </c>
      <c r="M73" s="10" t="s">
        <v>55</v>
      </c>
      <c r="N73" s="10" t="s">
        <v>55</v>
      </c>
      <c r="O73" s="10" t="s">
        <v>55</v>
      </c>
      <c r="P73" s="10" t="s">
        <v>55</v>
      </c>
    </row>
    <row r="74" spans="1:16" ht="24.95" customHeight="1">
      <c r="A74" s="7" t="s">
        <v>215</v>
      </c>
      <c r="B74" s="6" t="s">
        <v>216</v>
      </c>
      <c r="C74" s="6" t="s">
        <v>211</v>
      </c>
      <c r="D74" s="10" t="s">
        <v>55</v>
      </c>
      <c r="E74" s="10" t="s">
        <v>55</v>
      </c>
      <c r="F74" s="10" t="s">
        <v>55</v>
      </c>
      <c r="G74" s="10" t="s">
        <v>55</v>
      </c>
      <c r="H74" s="10" t="s">
        <v>55</v>
      </c>
      <c r="I74" s="10" t="s">
        <v>55</v>
      </c>
      <c r="J74" s="10" t="s">
        <v>55</v>
      </c>
      <c r="K74" s="10" t="s">
        <v>55</v>
      </c>
      <c r="L74" s="10" t="s">
        <v>55</v>
      </c>
      <c r="M74" s="10" t="s">
        <v>55</v>
      </c>
      <c r="N74" s="10" t="s">
        <v>55</v>
      </c>
      <c r="O74" s="10" t="s">
        <v>55</v>
      </c>
      <c r="P74" s="10" t="s">
        <v>55</v>
      </c>
    </row>
    <row r="75" spans="1:16" ht="24.95" customHeight="1">
      <c r="A75" s="7" t="s">
        <v>217</v>
      </c>
      <c r="B75" s="6" t="s">
        <v>218</v>
      </c>
      <c r="C75" s="6" t="s">
        <v>211</v>
      </c>
      <c r="D75" s="10" t="s">
        <v>55</v>
      </c>
      <c r="E75" s="10" t="s">
        <v>55</v>
      </c>
      <c r="F75" s="10" t="s">
        <v>55</v>
      </c>
      <c r="G75" s="10" t="s">
        <v>55</v>
      </c>
      <c r="H75" s="10" t="s">
        <v>55</v>
      </c>
      <c r="I75" s="10" t="s">
        <v>55</v>
      </c>
      <c r="J75" s="10" t="s">
        <v>55</v>
      </c>
      <c r="K75" s="10" t="s">
        <v>55</v>
      </c>
      <c r="L75" s="10" t="s">
        <v>55</v>
      </c>
      <c r="M75" s="10" t="s">
        <v>55</v>
      </c>
      <c r="N75" s="10" t="s">
        <v>55</v>
      </c>
      <c r="O75" s="10" t="s">
        <v>55</v>
      </c>
      <c r="P75" s="10" t="s">
        <v>55</v>
      </c>
    </row>
    <row r="76" spans="1:16" ht="24.95" customHeight="1">
      <c r="A76" s="7" t="s">
        <v>220</v>
      </c>
      <c r="B76" s="6" t="s">
        <v>221</v>
      </c>
      <c r="C76" s="6" t="s">
        <v>54</v>
      </c>
      <c r="D76" s="10" t="s">
        <v>55</v>
      </c>
      <c r="E76" s="10" t="s">
        <v>55</v>
      </c>
      <c r="F76" s="10" t="s">
        <v>55</v>
      </c>
      <c r="G76" s="10" t="s">
        <v>55</v>
      </c>
      <c r="H76" s="10" t="s">
        <v>55</v>
      </c>
      <c r="I76" s="10" t="s">
        <v>55</v>
      </c>
      <c r="J76" s="10" t="s">
        <v>55</v>
      </c>
      <c r="K76" s="10" t="s">
        <v>55</v>
      </c>
      <c r="L76" s="10" t="s">
        <v>55</v>
      </c>
      <c r="M76" s="10" t="s">
        <v>55</v>
      </c>
      <c r="N76" s="10" t="s">
        <v>55</v>
      </c>
      <c r="O76" s="10" t="s">
        <v>55</v>
      </c>
      <c r="P76" s="10" t="s">
        <v>55</v>
      </c>
    </row>
    <row r="77" spans="1:16" ht="38.1" customHeight="1">
      <c r="A77" s="7" t="s">
        <v>222</v>
      </c>
      <c r="B77" s="6" t="s">
        <v>223</v>
      </c>
      <c r="C77" s="6" t="s">
        <v>224</v>
      </c>
      <c r="D77" s="10" t="s">
        <v>55</v>
      </c>
      <c r="E77" s="10" t="s">
        <v>55</v>
      </c>
      <c r="F77" s="10" t="s">
        <v>55</v>
      </c>
      <c r="G77" s="10" t="s">
        <v>55</v>
      </c>
      <c r="H77" s="10" t="s">
        <v>55</v>
      </c>
      <c r="I77" s="10" t="s">
        <v>55</v>
      </c>
      <c r="J77" s="10" t="s">
        <v>55</v>
      </c>
      <c r="K77" s="10" t="s">
        <v>55</v>
      </c>
      <c r="L77" s="10" t="s">
        <v>55</v>
      </c>
      <c r="M77" s="10" t="s">
        <v>55</v>
      </c>
      <c r="N77" s="10" t="s">
        <v>55</v>
      </c>
      <c r="O77" s="10" t="s">
        <v>55</v>
      </c>
      <c r="P77" s="10" t="s">
        <v>55</v>
      </c>
    </row>
    <row r="78" spans="1:16" ht="24.95" customHeight="1">
      <c r="A78" s="7" t="s">
        <v>226</v>
      </c>
      <c r="B78" s="6" t="s">
        <v>227</v>
      </c>
      <c r="C78" s="6" t="s">
        <v>228</v>
      </c>
      <c r="D78" s="10" t="s">
        <v>55</v>
      </c>
      <c r="E78" s="10" t="s">
        <v>55</v>
      </c>
      <c r="F78" s="10" t="s">
        <v>55</v>
      </c>
      <c r="G78" s="10" t="s">
        <v>55</v>
      </c>
      <c r="H78" s="10" t="s">
        <v>55</v>
      </c>
      <c r="I78" s="10" t="s">
        <v>55</v>
      </c>
      <c r="J78" s="10" t="s">
        <v>55</v>
      </c>
      <c r="K78" s="10" t="s">
        <v>55</v>
      </c>
      <c r="L78" s="10" t="s">
        <v>55</v>
      </c>
      <c r="M78" s="10" t="s">
        <v>55</v>
      </c>
      <c r="N78" s="10" t="s">
        <v>55</v>
      </c>
      <c r="O78" s="10" t="s">
        <v>55</v>
      </c>
      <c r="P78" s="10" t="s">
        <v>55</v>
      </c>
    </row>
    <row r="79" spans="1:16" ht="50.1" customHeight="1">
      <c r="A79" s="7" t="s">
        <v>229</v>
      </c>
      <c r="B79" s="6" t="s">
        <v>230</v>
      </c>
      <c r="C79" s="6" t="s">
        <v>231</v>
      </c>
      <c r="D79" s="10" t="s">
        <v>55</v>
      </c>
      <c r="E79" s="10" t="s">
        <v>55</v>
      </c>
      <c r="F79" s="10" t="s">
        <v>55</v>
      </c>
      <c r="G79" s="10" t="s">
        <v>55</v>
      </c>
      <c r="H79" s="10" t="s">
        <v>55</v>
      </c>
      <c r="I79" s="10" t="s">
        <v>55</v>
      </c>
      <c r="J79" s="10" t="s">
        <v>55</v>
      </c>
      <c r="K79" s="10" t="s">
        <v>55</v>
      </c>
      <c r="L79" s="10" t="s">
        <v>55</v>
      </c>
      <c r="M79" s="10" t="s">
        <v>55</v>
      </c>
      <c r="N79" s="10" t="s">
        <v>55</v>
      </c>
      <c r="O79" s="10" t="s">
        <v>55</v>
      </c>
      <c r="P79" s="10" t="s">
        <v>55</v>
      </c>
    </row>
    <row r="80" spans="1:16" ht="50.1" customHeight="1">
      <c r="A80" s="7" t="s">
        <v>233</v>
      </c>
      <c r="B80" s="6" t="s">
        <v>234</v>
      </c>
      <c r="C80" s="6" t="s">
        <v>235</v>
      </c>
      <c r="D80" s="10" t="s">
        <v>55</v>
      </c>
      <c r="E80" s="10" t="s">
        <v>55</v>
      </c>
      <c r="F80" s="10" t="s">
        <v>55</v>
      </c>
      <c r="G80" s="10" t="s">
        <v>55</v>
      </c>
      <c r="H80" s="10" t="s">
        <v>55</v>
      </c>
      <c r="I80" s="10" t="s">
        <v>55</v>
      </c>
      <c r="J80" s="10" t="s">
        <v>55</v>
      </c>
      <c r="K80" s="10" t="s">
        <v>55</v>
      </c>
      <c r="L80" s="10" t="s">
        <v>55</v>
      </c>
      <c r="M80" s="10" t="s">
        <v>55</v>
      </c>
      <c r="N80" s="10" t="s">
        <v>55</v>
      </c>
      <c r="O80" s="10" t="s">
        <v>55</v>
      </c>
      <c r="P80" s="10" t="s">
        <v>55</v>
      </c>
    </row>
    <row r="81" spans="1:16" ht="24.95" customHeight="1">
      <c r="A81" s="7" t="s">
        <v>236</v>
      </c>
      <c r="B81" s="6" t="s">
        <v>237</v>
      </c>
      <c r="C81" s="6" t="s">
        <v>238</v>
      </c>
      <c r="D81" s="10" t="s">
        <v>55</v>
      </c>
      <c r="E81" s="10" t="s">
        <v>55</v>
      </c>
      <c r="F81" s="10" t="s">
        <v>55</v>
      </c>
      <c r="G81" s="10" t="s">
        <v>55</v>
      </c>
      <c r="H81" s="10" t="s">
        <v>55</v>
      </c>
      <c r="I81" s="10" t="s">
        <v>55</v>
      </c>
      <c r="J81" s="10" t="s">
        <v>55</v>
      </c>
      <c r="K81" s="10" t="s">
        <v>55</v>
      </c>
      <c r="L81" s="10" t="s">
        <v>55</v>
      </c>
      <c r="M81" s="10" t="s">
        <v>55</v>
      </c>
      <c r="N81" s="10" t="s">
        <v>55</v>
      </c>
      <c r="O81" s="10" t="s">
        <v>55</v>
      </c>
      <c r="P81" s="10" t="s">
        <v>55</v>
      </c>
    </row>
    <row r="82" spans="1:16" ht="63" customHeight="1">
      <c r="A82" s="7" t="s">
        <v>240</v>
      </c>
      <c r="B82" s="6" t="s">
        <v>241</v>
      </c>
      <c r="C82" s="6" t="s">
        <v>238</v>
      </c>
      <c r="D82" s="10" t="s">
        <v>55</v>
      </c>
      <c r="E82" s="10" t="s">
        <v>55</v>
      </c>
      <c r="F82" s="10" t="s">
        <v>55</v>
      </c>
      <c r="G82" s="10" t="s">
        <v>55</v>
      </c>
      <c r="H82" s="10" t="s">
        <v>55</v>
      </c>
      <c r="I82" s="10" t="s">
        <v>55</v>
      </c>
      <c r="J82" s="10" t="s">
        <v>55</v>
      </c>
      <c r="K82" s="10" t="s">
        <v>55</v>
      </c>
      <c r="L82" s="10" t="s">
        <v>55</v>
      </c>
      <c r="M82" s="10" t="s">
        <v>55</v>
      </c>
      <c r="N82" s="10" t="s">
        <v>55</v>
      </c>
      <c r="O82" s="10" t="s">
        <v>55</v>
      </c>
      <c r="P82" s="10" t="s">
        <v>55</v>
      </c>
    </row>
    <row r="83" spans="1:16" ht="50.1" customHeight="1">
      <c r="A83" s="7" t="s">
        <v>242</v>
      </c>
      <c r="B83" s="6" t="s">
        <v>243</v>
      </c>
      <c r="C83" s="6" t="s">
        <v>238</v>
      </c>
      <c r="D83" s="10" t="s">
        <v>55</v>
      </c>
      <c r="E83" s="10" t="s">
        <v>55</v>
      </c>
      <c r="F83" s="10" t="s">
        <v>55</v>
      </c>
      <c r="G83" s="10" t="s">
        <v>55</v>
      </c>
      <c r="H83" s="10" t="s">
        <v>55</v>
      </c>
      <c r="I83" s="10" t="s">
        <v>55</v>
      </c>
      <c r="J83" s="10" t="s">
        <v>55</v>
      </c>
      <c r="K83" s="10" t="s">
        <v>55</v>
      </c>
      <c r="L83" s="10" t="s">
        <v>55</v>
      </c>
      <c r="M83" s="10" t="s">
        <v>55</v>
      </c>
      <c r="N83" s="10" t="s">
        <v>55</v>
      </c>
      <c r="O83" s="10" t="s">
        <v>55</v>
      </c>
      <c r="P83" s="10" t="s">
        <v>55</v>
      </c>
    </row>
    <row r="84" spans="1:16" ht="75" customHeight="1">
      <c r="A84" s="7" t="s">
        <v>244</v>
      </c>
      <c r="B84" s="6" t="s">
        <v>245</v>
      </c>
      <c r="C84" s="6" t="s">
        <v>246</v>
      </c>
      <c r="D84" s="10" t="s">
        <v>55</v>
      </c>
      <c r="E84" s="10" t="s">
        <v>55</v>
      </c>
      <c r="F84" s="10" t="s">
        <v>55</v>
      </c>
      <c r="G84" s="10" t="s">
        <v>55</v>
      </c>
      <c r="H84" s="10" t="s">
        <v>55</v>
      </c>
      <c r="I84" s="10" t="s">
        <v>55</v>
      </c>
      <c r="J84" s="10" t="s">
        <v>55</v>
      </c>
      <c r="K84" s="10" t="s">
        <v>55</v>
      </c>
      <c r="L84" s="10" t="s">
        <v>55</v>
      </c>
      <c r="M84" s="10" t="s">
        <v>55</v>
      </c>
      <c r="N84" s="10" t="s">
        <v>55</v>
      </c>
      <c r="O84" s="10" t="s">
        <v>55</v>
      </c>
      <c r="P84" s="10" t="s">
        <v>55</v>
      </c>
    </row>
    <row r="85" spans="1:16" ht="63" customHeight="1">
      <c r="A85" s="7" t="s">
        <v>240</v>
      </c>
      <c r="B85" s="6" t="s">
        <v>247</v>
      </c>
      <c r="C85" s="6" t="s">
        <v>246</v>
      </c>
      <c r="D85" s="10" t="s">
        <v>55</v>
      </c>
      <c r="E85" s="10" t="s">
        <v>55</v>
      </c>
      <c r="F85" s="10" t="s">
        <v>55</v>
      </c>
      <c r="G85" s="10" t="s">
        <v>55</v>
      </c>
      <c r="H85" s="10" t="s">
        <v>55</v>
      </c>
      <c r="I85" s="10" t="s">
        <v>55</v>
      </c>
      <c r="J85" s="10" t="s">
        <v>55</v>
      </c>
      <c r="K85" s="10" t="s">
        <v>55</v>
      </c>
      <c r="L85" s="10" t="s">
        <v>55</v>
      </c>
      <c r="M85" s="10" t="s">
        <v>55</v>
      </c>
      <c r="N85" s="10" t="s">
        <v>55</v>
      </c>
      <c r="O85" s="10" t="s">
        <v>55</v>
      </c>
      <c r="P85" s="10" t="s">
        <v>55</v>
      </c>
    </row>
    <row r="86" spans="1:16" ht="50.1" customHeight="1">
      <c r="A86" s="7" t="s">
        <v>242</v>
      </c>
      <c r="B86" s="6" t="s">
        <v>248</v>
      </c>
      <c r="C86" s="6" t="s">
        <v>246</v>
      </c>
      <c r="D86" s="10" t="s">
        <v>55</v>
      </c>
      <c r="E86" s="10" t="s">
        <v>55</v>
      </c>
      <c r="F86" s="10" t="s">
        <v>55</v>
      </c>
      <c r="G86" s="10" t="s">
        <v>55</v>
      </c>
      <c r="H86" s="10" t="s">
        <v>55</v>
      </c>
      <c r="I86" s="10" t="s">
        <v>55</v>
      </c>
      <c r="J86" s="10" t="s">
        <v>55</v>
      </c>
      <c r="K86" s="10" t="s">
        <v>55</v>
      </c>
      <c r="L86" s="10" t="s">
        <v>55</v>
      </c>
      <c r="M86" s="10" t="s">
        <v>55</v>
      </c>
      <c r="N86" s="10" t="s">
        <v>55</v>
      </c>
      <c r="O86" s="10" t="s">
        <v>55</v>
      </c>
      <c r="P86" s="10" t="s">
        <v>55</v>
      </c>
    </row>
    <row r="87" spans="1:16" ht="50.1" customHeight="1">
      <c r="A87" s="7" t="s">
        <v>249</v>
      </c>
      <c r="B87" s="6" t="s">
        <v>250</v>
      </c>
      <c r="C87" s="6" t="s">
        <v>54</v>
      </c>
      <c r="D87" s="10" t="s">
        <v>55</v>
      </c>
      <c r="E87" s="10" t="s">
        <v>55</v>
      </c>
      <c r="F87" s="10" t="s">
        <v>55</v>
      </c>
      <c r="G87" s="10" t="s">
        <v>55</v>
      </c>
      <c r="H87" s="10" t="s">
        <v>55</v>
      </c>
      <c r="I87" s="10" t="s">
        <v>55</v>
      </c>
      <c r="J87" s="10" t="s">
        <v>55</v>
      </c>
      <c r="K87" s="10" t="s">
        <v>55</v>
      </c>
      <c r="L87" s="10" t="s">
        <v>55</v>
      </c>
      <c r="M87" s="10" t="s">
        <v>55</v>
      </c>
      <c r="N87" s="10" t="s">
        <v>55</v>
      </c>
      <c r="O87" s="10" t="s">
        <v>55</v>
      </c>
      <c r="P87" s="10" t="s">
        <v>55</v>
      </c>
    </row>
    <row r="88" spans="1:16" ht="75" customHeight="1">
      <c r="A88" s="7" t="s">
        <v>251</v>
      </c>
      <c r="B88" s="6" t="s">
        <v>252</v>
      </c>
      <c r="C88" s="6" t="s">
        <v>253</v>
      </c>
      <c r="D88" s="10" t="s">
        <v>55</v>
      </c>
      <c r="E88" s="10" t="s">
        <v>55</v>
      </c>
      <c r="F88" s="10" t="s">
        <v>55</v>
      </c>
      <c r="G88" s="10" t="s">
        <v>55</v>
      </c>
      <c r="H88" s="10" t="s">
        <v>55</v>
      </c>
      <c r="I88" s="10" t="s">
        <v>55</v>
      </c>
      <c r="J88" s="10" t="s">
        <v>55</v>
      </c>
      <c r="K88" s="10" t="s">
        <v>55</v>
      </c>
      <c r="L88" s="10" t="s">
        <v>55</v>
      </c>
      <c r="M88" s="10" t="s">
        <v>55</v>
      </c>
      <c r="N88" s="10" t="s">
        <v>55</v>
      </c>
      <c r="O88" s="10" t="s">
        <v>55</v>
      </c>
      <c r="P88" s="10" t="s">
        <v>55</v>
      </c>
    </row>
    <row r="89" spans="1:16" ht="24.95" customHeight="1">
      <c r="A89" s="7" t="s">
        <v>255</v>
      </c>
      <c r="B89" s="6" t="s">
        <v>256</v>
      </c>
      <c r="C89" s="6" t="s">
        <v>54</v>
      </c>
      <c r="D89" s="10">
        <v>128685144.62</v>
      </c>
      <c r="E89" s="10">
        <v>98024098.57</v>
      </c>
      <c r="F89" s="10" t="s">
        <v>55</v>
      </c>
      <c r="G89" s="10" t="s">
        <v>55</v>
      </c>
      <c r="H89" s="10" t="s">
        <v>55</v>
      </c>
      <c r="I89" s="10" t="s">
        <v>55</v>
      </c>
      <c r="J89" s="10" t="s">
        <v>55</v>
      </c>
      <c r="K89" s="10" t="s">
        <v>55</v>
      </c>
      <c r="L89" s="10">
        <v>30661046.05</v>
      </c>
      <c r="M89" s="10" t="s">
        <v>55</v>
      </c>
      <c r="N89" s="10" t="s">
        <v>55</v>
      </c>
      <c r="O89" s="10">
        <v>128685144.62</v>
      </c>
      <c r="P89" s="10">
        <v>128685144.62</v>
      </c>
    </row>
    <row r="90" spans="1:16" ht="50.1" customHeight="1">
      <c r="A90" s="7" t="s">
        <v>257</v>
      </c>
      <c r="B90" s="6" t="s">
        <v>258</v>
      </c>
      <c r="C90" s="6" t="s">
        <v>225</v>
      </c>
      <c r="D90" s="10" t="s">
        <v>55</v>
      </c>
      <c r="E90" s="10" t="s">
        <v>55</v>
      </c>
      <c r="F90" s="10" t="s">
        <v>55</v>
      </c>
      <c r="G90" s="10" t="s">
        <v>55</v>
      </c>
      <c r="H90" s="10" t="s">
        <v>55</v>
      </c>
      <c r="I90" s="10" t="s">
        <v>55</v>
      </c>
      <c r="J90" s="10" t="s">
        <v>55</v>
      </c>
      <c r="K90" s="10" t="s">
        <v>55</v>
      </c>
      <c r="L90" s="10" t="s">
        <v>55</v>
      </c>
      <c r="M90" s="10" t="s">
        <v>55</v>
      </c>
      <c r="N90" s="10" t="s">
        <v>55</v>
      </c>
      <c r="O90" s="10" t="s">
        <v>55</v>
      </c>
      <c r="P90" s="10" t="s">
        <v>55</v>
      </c>
    </row>
    <row r="91" spans="1:16" ht="50.1" customHeight="1">
      <c r="A91" s="7" t="s">
        <v>259</v>
      </c>
      <c r="B91" s="6" t="s">
        <v>260</v>
      </c>
      <c r="C91" s="6" t="s">
        <v>261</v>
      </c>
      <c r="D91" s="10" t="s">
        <v>55</v>
      </c>
      <c r="E91" s="10" t="s">
        <v>55</v>
      </c>
      <c r="F91" s="10" t="s">
        <v>55</v>
      </c>
      <c r="G91" s="10" t="s">
        <v>55</v>
      </c>
      <c r="H91" s="10" t="s">
        <v>55</v>
      </c>
      <c r="I91" s="10" t="s">
        <v>55</v>
      </c>
      <c r="J91" s="10" t="s">
        <v>55</v>
      </c>
      <c r="K91" s="10" t="s">
        <v>55</v>
      </c>
      <c r="L91" s="10" t="s">
        <v>55</v>
      </c>
      <c r="M91" s="10" t="s">
        <v>55</v>
      </c>
      <c r="N91" s="10" t="s">
        <v>55</v>
      </c>
      <c r="O91" s="10" t="s">
        <v>55</v>
      </c>
      <c r="P91" s="10" t="s">
        <v>55</v>
      </c>
    </row>
    <row r="92" spans="1:16" ht="50.1" customHeight="1">
      <c r="A92" s="7" t="s">
        <v>259</v>
      </c>
      <c r="B92" s="6" t="s">
        <v>262</v>
      </c>
      <c r="C92" s="6" t="s">
        <v>261</v>
      </c>
      <c r="D92" s="10" t="s">
        <v>55</v>
      </c>
      <c r="E92" s="10" t="s">
        <v>55</v>
      </c>
      <c r="F92" s="10" t="s">
        <v>55</v>
      </c>
      <c r="G92" s="10" t="s">
        <v>55</v>
      </c>
      <c r="H92" s="10" t="s">
        <v>55</v>
      </c>
      <c r="I92" s="10" t="s">
        <v>55</v>
      </c>
      <c r="J92" s="10" t="s">
        <v>55</v>
      </c>
      <c r="K92" s="10" t="s">
        <v>55</v>
      </c>
      <c r="L92" s="10" t="s">
        <v>55</v>
      </c>
      <c r="M92" s="10" t="s">
        <v>55</v>
      </c>
      <c r="N92" s="10" t="s">
        <v>55</v>
      </c>
      <c r="O92" s="10" t="s">
        <v>55</v>
      </c>
      <c r="P92" s="10" t="s">
        <v>55</v>
      </c>
    </row>
    <row r="93" spans="1:16" ht="50.1" customHeight="1">
      <c r="A93" s="7" t="s">
        <v>259</v>
      </c>
      <c r="B93" s="6" t="s">
        <v>263</v>
      </c>
      <c r="C93" s="6" t="s">
        <v>261</v>
      </c>
      <c r="D93" s="10" t="s">
        <v>55</v>
      </c>
      <c r="E93" s="10" t="s">
        <v>55</v>
      </c>
      <c r="F93" s="10" t="s">
        <v>55</v>
      </c>
      <c r="G93" s="10" t="s">
        <v>55</v>
      </c>
      <c r="H93" s="10" t="s">
        <v>55</v>
      </c>
      <c r="I93" s="10" t="s">
        <v>55</v>
      </c>
      <c r="J93" s="10" t="s">
        <v>55</v>
      </c>
      <c r="K93" s="10" t="s">
        <v>55</v>
      </c>
      <c r="L93" s="10" t="s">
        <v>55</v>
      </c>
      <c r="M93" s="10" t="s">
        <v>55</v>
      </c>
      <c r="N93" s="10" t="s">
        <v>55</v>
      </c>
      <c r="O93" s="10" t="s">
        <v>55</v>
      </c>
      <c r="P93" s="10" t="s">
        <v>55</v>
      </c>
    </row>
    <row r="94" spans="1:16" ht="50.1" customHeight="1">
      <c r="A94" s="7" t="s">
        <v>259</v>
      </c>
      <c r="B94" s="6" t="s">
        <v>265</v>
      </c>
      <c r="C94" s="6" t="s">
        <v>261</v>
      </c>
      <c r="D94" s="10" t="s">
        <v>55</v>
      </c>
      <c r="E94" s="10" t="s">
        <v>55</v>
      </c>
      <c r="F94" s="10" t="s">
        <v>55</v>
      </c>
      <c r="G94" s="10" t="s">
        <v>55</v>
      </c>
      <c r="H94" s="10" t="s">
        <v>55</v>
      </c>
      <c r="I94" s="10" t="s">
        <v>55</v>
      </c>
      <c r="J94" s="10" t="s">
        <v>55</v>
      </c>
      <c r="K94" s="10" t="s">
        <v>55</v>
      </c>
      <c r="L94" s="10" t="s">
        <v>55</v>
      </c>
      <c r="M94" s="10" t="s">
        <v>55</v>
      </c>
      <c r="N94" s="10" t="s">
        <v>55</v>
      </c>
      <c r="O94" s="10" t="s">
        <v>55</v>
      </c>
      <c r="P94" s="10" t="s">
        <v>55</v>
      </c>
    </row>
    <row r="95" spans="1:16" ht="24.95" customHeight="1">
      <c r="A95" s="7" t="s">
        <v>266</v>
      </c>
      <c r="B95" s="6" t="s">
        <v>267</v>
      </c>
      <c r="C95" s="6" t="s">
        <v>261</v>
      </c>
      <c r="D95" s="10" t="s">
        <v>55</v>
      </c>
      <c r="E95" s="10" t="s">
        <v>55</v>
      </c>
      <c r="F95" s="10" t="s">
        <v>55</v>
      </c>
      <c r="G95" s="10" t="s">
        <v>55</v>
      </c>
      <c r="H95" s="10" t="s">
        <v>55</v>
      </c>
      <c r="I95" s="10" t="s">
        <v>55</v>
      </c>
      <c r="J95" s="10" t="s">
        <v>55</v>
      </c>
      <c r="K95" s="10" t="s">
        <v>55</v>
      </c>
      <c r="L95" s="10" t="s">
        <v>55</v>
      </c>
      <c r="M95" s="10" t="s">
        <v>55</v>
      </c>
      <c r="N95" s="10" t="s">
        <v>55</v>
      </c>
      <c r="O95" s="10" t="s">
        <v>55</v>
      </c>
      <c r="P95" s="10" t="s">
        <v>55</v>
      </c>
    </row>
    <row r="96" spans="1:16" ht="24.95" customHeight="1">
      <c r="A96" s="7" t="s">
        <v>269</v>
      </c>
      <c r="B96" s="6" t="s">
        <v>270</v>
      </c>
      <c r="C96" s="6" t="s">
        <v>261</v>
      </c>
      <c r="D96" s="10" t="s">
        <v>55</v>
      </c>
      <c r="E96" s="10" t="s">
        <v>55</v>
      </c>
      <c r="F96" s="10" t="s">
        <v>55</v>
      </c>
      <c r="G96" s="10" t="s">
        <v>55</v>
      </c>
      <c r="H96" s="10" t="s">
        <v>55</v>
      </c>
      <c r="I96" s="10" t="s">
        <v>55</v>
      </c>
      <c r="J96" s="10" t="s">
        <v>55</v>
      </c>
      <c r="K96" s="10" t="s">
        <v>55</v>
      </c>
      <c r="L96" s="10" t="s">
        <v>55</v>
      </c>
      <c r="M96" s="10" t="s">
        <v>55</v>
      </c>
      <c r="N96" s="10" t="s">
        <v>55</v>
      </c>
      <c r="O96" s="10" t="s">
        <v>55</v>
      </c>
      <c r="P96" s="10" t="s">
        <v>55</v>
      </c>
    </row>
    <row r="97" spans="1:16" ht="24.95" customHeight="1">
      <c r="A97" s="7" t="s">
        <v>272</v>
      </c>
      <c r="B97" s="6" t="s">
        <v>273</v>
      </c>
      <c r="C97" s="6" t="s">
        <v>274</v>
      </c>
      <c r="D97" s="10">
        <v>106885144.62</v>
      </c>
      <c r="E97" s="10">
        <v>82924098.57</v>
      </c>
      <c r="F97" s="10" t="s">
        <v>55</v>
      </c>
      <c r="G97" s="10" t="s">
        <v>55</v>
      </c>
      <c r="H97" s="10" t="s">
        <v>55</v>
      </c>
      <c r="I97" s="10" t="s">
        <v>55</v>
      </c>
      <c r="J97" s="10" t="s">
        <v>55</v>
      </c>
      <c r="K97" s="10" t="s">
        <v>55</v>
      </c>
      <c r="L97" s="10">
        <v>23961046.05</v>
      </c>
      <c r="M97" s="10" t="s">
        <v>55</v>
      </c>
      <c r="N97" s="10" t="s">
        <v>55</v>
      </c>
      <c r="O97" s="10">
        <v>106885144.62</v>
      </c>
      <c r="P97" s="10">
        <v>106885144.62</v>
      </c>
    </row>
    <row r="98" spans="1:16" ht="38.1" customHeight="1">
      <c r="A98" s="7" t="s">
        <v>275</v>
      </c>
      <c r="B98" s="6" t="s">
        <v>276</v>
      </c>
      <c r="C98" s="6" t="s">
        <v>274</v>
      </c>
      <c r="D98" s="10">
        <v>68274219.7</v>
      </c>
      <c r="E98" s="10">
        <v>59305615.7</v>
      </c>
      <c r="F98" s="10" t="s">
        <v>55</v>
      </c>
      <c r="G98" s="10" t="s">
        <v>55</v>
      </c>
      <c r="H98" s="10" t="s">
        <v>55</v>
      </c>
      <c r="I98" s="10" t="s">
        <v>55</v>
      </c>
      <c r="J98" s="10" t="s">
        <v>55</v>
      </c>
      <c r="K98" s="10" t="s">
        <v>55</v>
      </c>
      <c r="L98" s="10">
        <v>8968604</v>
      </c>
      <c r="M98" s="10" t="s">
        <v>55</v>
      </c>
      <c r="N98" s="10" t="s">
        <v>55</v>
      </c>
      <c r="O98" s="10">
        <v>68274219.7</v>
      </c>
      <c r="P98" s="10">
        <v>68274219.7</v>
      </c>
    </row>
    <row r="99" spans="1:16" ht="38.1" customHeight="1">
      <c r="A99" s="7" t="s">
        <v>277</v>
      </c>
      <c r="B99" s="6" t="s">
        <v>278</v>
      </c>
      <c r="C99" s="6" t="s">
        <v>274</v>
      </c>
      <c r="D99" s="10">
        <v>134800</v>
      </c>
      <c r="E99" s="10">
        <v>134800</v>
      </c>
      <c r="F99" s="10" t="s">
        <v>55</v>
      </c>
      <c r="G99" s="10" t="s">
        <v>55</v>
      </c>
      <c r="H99" s="10" t="s">
        <v>55</v>
      </c>
      <c r="I99" s="10" t="s">
        <v>55</v>
      </c>
      <c r="J99" s="10" t="s">
        <v>55</v>
      </c>
      <c r="K99" s="10" t="s">
        <v>55</v>
      </c>
      <c r="L99" s="10" t="s">
        <v>55</v>
      </c>
      <c r="M99" s="10" t="s">
        <v>55</v>
      </c>
      <c r="N99" s="10" t="s">
        <v>55</v>
      </c>
      <c r="O99" s="10">
        <v>134800</v>
      </c>
      <c r="P99" s="10">
        <v>134800</v>
      </c>
    </row>
    <row r="100" spans="1:16" ht="24.95" customHeight="1">
      <c r="A100" s="7" t="s">
        <v>148</v>
      </c>
      <c r="B100" s="6" t="s">
        <v>280</v>
      </c>
      <c r="C100" s="6" t="s">
        <v>274</v>
      </c>
      <c r="D100" s="10" t="s">
        <v>55</v>
      </c>
      <c r="E100" s="10" t="s">
        <v>55</v>
      </c>
      <c r="F100" s="10" t="s">
        <v>55</v>
      </c>
      <c r="G100" s="10" t="s">
        <v>55</v>
      </c>
      <c r="H100" s="10" t="s">
        <v>55</v>
      </c>
      <c r="I100" s="10" t="s">
        <v>55</v>
      </c>
      <c r="J100" s="10" t="s">
        <v>55</v>
      </c>
      <c r="K100" s="10" t="s">
        <v>55</v>
      </c>
      <c r="L100" s="10" t="s">
        <v>55</v>
      </c>
      <c r="M100" s="10" t="s">
        <v>55</v>
      </c>
      <c r="N100" s="10" t="s">
        <v>55</v>
      </c>
      <c r="O100" s="10" t="s">
        <v>55</v>
      </c>
      <c r="P100" s="10" t="s">
        <v>55</v>
      </c>
    </row>
    <row r="101" spans="1:16" ht="50.1" customHeight="1">
      <c r="A101" s="7" t="s">
        <v>281</v>
      </c>
      <c r="B101" s="6" t="s">
        <v>282</v>
      </c>
      <c r="C101" s="6" t="s">
        <v>274</v>
      </c>
      <c r="D101" s="10">
        <v>1701388.64</v>
      </c>
      <c r="E101" s="10">
        <v>1137968.64</v>
      </c>
      <c r="F101" s="10" t="s">
        <v>55</v>
      </c>
      <c r="G101" s="10" t="s">
        <v>55</v>
      </c>
      <c r="H101" s="10" t="s">
        <v>55</v>
      </c>
      <c r="I101" s="10" t="s">
        <v>55</v>
      </c>
      <c r="J101" s="10" t="s">
        <v>55</v>
      </c>
      <c r="K101" s="10" t="s">
        <v>55</v>
      </c>
      <c r="L101" s="10">
        <v>563420</v>
      </c>
      <c r="M101" s="10" t="s">
        <v>55</v>
      </c>
      <c r="N101" s="10" t="s">
        <v>55</v>
      </c>
      <c r="O101" s="10">
        <v>1701388.64</v>
      </c>
      <c r="P101" s="10">
        <v>1701388.64</v>
      </c>
    </row>
    <row r="102" spans="1:16" ht="24.95" customHeight="1">
      <c r="A102" s="7" t="s">
        <v>284</v>
      </c>
      <c r="B102" s="6" t="s">
        <v>285</v>
      </c>
      <c r="C102" s="6" t="s">
        <v>274</v>
      </c>
      <c r="D102" s="10" t="s">
        <v>55</v>
      </c>
      <c r="E102" s="10" t="s">
        <v>55</v>
      </c>
      <c r="F102" s="10" t="s">
        <v>55</v>
      </c>
      <c r="G102" s="10" t="s">
        <v>55</v>
      </c>
      <c r="H102" s="10" t="s">
        <v>55</v>
      </c>
      <c r="I102" s="10" t="s">
        <v>55</v>
      </c>
      <c r="J102" s="10" t="s">
        <v>55</v>
      </c>
      <c r="K102" s="10" t="s">
        <v>55</v>
      </c>
      <c r="L102" s="10" t="s">
        <v>55</v>
      </c>
      <c r="M102" s="10" t="s">
        <v>55</v>
      </c>
      <c r="N102" s="10" t="s">
        <v>55</v>
      </c>
      <c r="O102" s="10" t="s">
        <v>55</v>
      </c>
      <c r="P102" s="10" t="s">
        <v>55</v>
      </c>
    </row>
    <row r="103" spans="1:16" ht="24.95" customHeight="1">
      <c r="A103" s="7" t="s">
        <v>287</v>
      </c>
      <c r="B103" s="6" t="s">
        <v>288</v>
      </c>
      <c r="C103" s="6" t="s">
        <v>274</v>
      </c>
      <c r="D103" s="10">
        <v>51250127.46</v>
      </c>
      <c r="E103" s="10">
        <v>44994943.46</v>
      </c>
      <c r="F103" s="10" t="s">
        <v>55</v>
      </c>
      <c r="G103" s="10" t="s">
        <v>55</v>
      </c>
      <c r="H103" s="10" t="s">
        <v>55</v>
      </c>
      <c r="I103" s="10" t="s">
        <v>55</v>
      </c>
      <c r="J103" s="10" t="s">
        <v>55</v>
      </c>
      <c r="K103" s="10" t="s">
        <v>55</v>
      </c>
      <c r="L103" s="10">
        <v>6255184</v>
      </c>
      <c r="M103" s="10" t="s">
        <v>55</v>
      </c>
      <c r="N103" s="10" t="s">
        <v>55</v>
      </c>
      <c r="O103" s="10">
        <v>51250127.46</v>
      </c>
      <c r="P103" s="10">
        <v>51250127.46</v>
      </c>
    </row>
    <row r="104" spans="1:16" ht="24.95" customHeight="1">
      <c r="A104" s="7" t="s">
        <v>289</v>
      </c>
      <c r="B104" s="6" t="s">
        <v>290</v>
      </c>
      <c r="C104" s="6" t="s">
        <v>274</v>
      </c>
      <c r="D104" s="10">
        <v>15037903.6</v>
      </c>
      <c r="E104" s="10">
        <v>12887903.6</v>
      </c>
      <c r="F104" s="10" t="s">
        <v>55</v>
      </c>
      <c r="G104" s="10" t="s">
        <v>55</v>
      </c>
      <c r="H104" s="10" t="s">
        <v>55</v>
      </c>
      <c r="I104" s="10" t="s">
        <v>55</v>
      </c>
      <c r="J104" s="10" t="s">
        <v>55</v>
      </c>
      <c r="K104" s="10" t="s">
        <v>55</v>
      </c>
      <c r="L104" s="10">
        <v>2150000</v>
      </c>
      <c r="M104" s="10" t="s">
        <v>55</v>
      </c>
      <c r="N104" s="10" t="s">
        <v>55</v>
      </c>
      <c r="O104" s="10">
        <v>15037903.6</v>
      </c>
      <c r="P104" s="10">
        <v>15037903.6</v>
      </c>
    </row>
    <row r="105" spans="1:16" ht="24.95" customHeight="1">
      <c r="A105" s="7" t="s">
        <v>291</v>
      </c>
      <c r="B105" s="6" t="s">
        <v>292</v>
      </c>
      <c r="C105" s="6" t="s">
        <v>274</v>
      </c>
      <c r="D105" s="10">
        <v>150000</v>
      </c>
      <c r="E105" s="10">
        <v>150000</v>
      </c>
      <c r="F105" s="10" t="s">
        <v>55</v>
      </c>
      <c r="G105" s="10" t="s">
        <v>55</v>
      </c>
      <c r="H105" s="10" t="s">
        <v>55</v>
      </c>
      <c r="I105" s="10" t="s">
        <v>55</v>
      </c>
      <c r="J105" s="10" t="s">
        <v>55</v>
      </c>
      <c r="K105" s="10" t="s">
        <v>55</v>
      </c>
      <c r="L105" s="10" t="s">
        <v>55</v>
      </c>
      <c r="M105" s="10" t="s">
        <v>55</v>
      </c>
      <c r="N105" s="10" t="s">
        <v>55</v>
      </c>
      <c r="O105" s="10">
        <v>150000</v>
      </c>
      <c r="P105" s="10">
        <v>150000</v>
      </c>
    </row>
    <row r="106" spans="1:16" ht="38.1" customHeight="1">
      <c r="A106" s="7" t="s">
        <v>294</v>
      </c>
      <c r="B106" s="6" t="s">
        <v>295</v>
      </c>
      <c r="C106" s="6" t="s">
        <v>274</v>
      </c>
      <c r="D106" s="10">
        <v>38610924.92</v>
      </c>
      <c r="E106" s="10">
        <v>23618482.87</v>
      </c>
      <c r="F106" s="10" t="s">
        <v>55</v>
      </c>
      <c r="G106" s="10" t="s">
        <v>55</v>
      </c>
      <c r="H106" s="10" t="s">
        <v>55</v>
      </c>
      <c r="I106" s="10" t="s">
        <v>55</v>
      </c>
      <c r="J106" s="10" t="s">
        <v>55</v>
      </c>
      <c r="K106" s="10" t="s">
        <v>55</v>
      </c>
      <c r="L106" s="10">
        <v>14992442.05</v>
      </c>
      <c r="M106" s="10" t="s">
        <v>55</v>
      </c>
      <c r="N106" s="10" t="s">
        <v>55</v>
      </c>
      <c r="O106" s="10">
        <v>38610924.92</v>
      </c>
      <c r="P106" s="10">
        <v>38610924.92</v>
      </c>
    </row>
    <row r="107" spans="1:16" ht="38.1" customHeight="1">
      <c r="A107" s="7" t="s">
        <v>296</v>
      </c>
      <c r="B107" s="6" t="s">
        <v>297</v>
      </c>
      <c r="C107" s="6" t="s">
        <v>274</v>
      </c>
      <c r="D107" s="10">
        <v>11000000</v>
      </c>
      <c r="E107" s="10" t="s">
        <v>55</v>
      </c>
      <c r="F107" s="10" t="s">
        <v>55</v>
      </c>
      <c r="G107" s="10" t="s">
        <v>55</v>
      </c>
      <c r="H107" s="10" t="s">
        <v>55</v>
      </c>
      <c r="I107" s="10" t="s">
        <v>55</v>
      </c>
      <c r="J107" s="10" t="s">
        <v>55</v>
      </c>
      <c r="K107" s="10" t="s">
        <v>55</v>
      </c>
      <c r="L107" s="10">
        <v>11000000</v>
      </c>
      <c r="M107" s="10" t="s">
        <v>55</v>
      </c>
      <c r="N107" s="10" t="s">
        <v>55</v>
      </c>
      <c r="O107" s="10">
        <v>11000000</v>
      </c>
      <c r="P107" s="10">
        <v>11000000</v>
      </c>
    </row>
    <row r="108" spans="1:16" ht="24.95" customHeight="1">
      <c r="A108" s="7" t="s">
        <v>299</v>
      </c>
      <c r="B108" s="6" t="s">
        <v>300</v>
      </c>
      <c r="C108" s="6" t="s">
        <v>274</v>
      </c>
      <c r="D108" s="10" t="s">
        <v>55</v>
      </c>
      <c r="E108" s="10" t="s">
        <v>55</v>
      </c>
      <c r="F108" s="10" t="s">
        <v>55</v>
      </c>
      <c r="G108" s="10" t="s">
        <v>55</v>
      </c>
      <c r="H108" s="10" t="s">
        <v>55</v>
      </c>
      <c r="I108" s="10" t="s">
        <v>55</v>
      </c>
      <c r="J108" s="10" t="s">
        <v>55</v>
      </c>
      <c r="K108" s="10" t="s">
        <v>55</v>
      </c>
      <c r="L108" s="10" t="s">
        <v>55</v>
      </c>
      <c r="M108" s="10" t="s">
        <v>55</v>
      </c>
      <c r="N108" s="10" t="s">
        <v>55</v>
      </c>
      <c r="O108" s="10" t="s">
        <v>55</v>
      </c>
      <c r="P108" s="10" t="s">
        <v>55</v>
      </c>
    </row>
    <row r="109" spans="1:16" ht="24.95" customHeight="1">
      <c r="A109" s="7" t="s">
        <v>301</v>
      </c>
      <c r="B109" s="6" t="s">
        <v>302</v>
      </c>
      <c r="C109" s="6" t="s">
        <v>274</v>
      </c>
      <c r="D109" s="10" t="s">
        <v>55</v>
      </c>
      <c r="E109" s="10" t="s">
        <v>55</v>
      </c>
      <c r="F109" s="10" t="s">
        <v>55</v>
      </c>
      <c r="G109" s="10" t="s">
        <v>55</v>
      </c>
      <c r="H109" s="10" t="s">
        <v>55</v>
      </c>
      <c r="I109" s="10" t="s">
        <v>55</v>
      </c>
      <c r="J109" s="10" t="s">
        <v>55</v>
      </c>
      <c r="K109" s="10" t="s">
        <v>55</v>
      </c>
      <c r="L109" s="10" t="s">
        <v>55</v>
      </c>
      <c r="M109" s="10" t="s">
        <v>55</v>
      </c>
      <c r="N109" s="10" t="s">
        <v>55</v>
      </c>
      <c r="O109" s="10" t="s">
        <v>55</v>
      </c>
      <c r="P109" s="10" t="s">
        <v>55</v>
      </c>
    </row>
    <row r="110" spans="1:16" ht="50.1" customHeight="1">
      <c r="A110" s="7" t="s">
        <v>304</v>
      </c>
      <c r="B110" s="6" t="s">
        <v>305</v>
      </c>
      <c r="C110" s="6" t="s">
        <v>274</v>
      </c>
      <c r="D110" s="10">
        <v>128857.05</v>
      </c>
      <c r="E110" s="10" t="s">
        <v>55</v>
      </c>
      <c r="F110" s="10" t="s">
        <v>55</v>
      </c>
      <c r="G110" s="10" t="s">
        <v>55</v>
      </c>
      <c r="H110" s="10" t="s">
        <v>55</v>
      </c>
      <c r="I110" s="10" t="s">
        <v>55</v>
      </c>
      <c r="J110" s="10" t="s">
        <v>55</v>
      </c>
      <c r="K110" s="10" t="s">
        <v>55</v>
      </c>
      <c r="L110" s="10">
        <v>128857.05</v>
      </c>
      <c r="M110" s="10" t="s">
        <v>55</v>
      </c>
      <c r="N110" s="10" t="s">
        <v>55</v>
      </c>
      <c r="O110" s="10">
        <v>128857.05</v>
      </c>
      <c r="P110" s="10">
        <v>128857.05</v>
      </c>
    </row>
    <row r="111" spans="1:16" ht="24.95" customHeight="1">
      <c r="A111" s="7" t="s">
        <v>307</v>
      </c>
      <c r="B111" s="6" t="s">
        <v>308</v>
      </c>
      <c r="C111" s="6" t="s">
        <v>274</v>
      </c>
      <c r="D111" s="10">
        <v>1100000</v>
      </c>
      <c r="E111" s="10" t="s">
        <v>55</v>
      </c>
      <c r="F111" s="10" t="s">
        <v>55</v>
      </c>
      <c r="G111" s="10" t="s">
        <v>55</v>
      </c>
      <c r="H111" s="10" t="s">
        <v>55</v>
      </c>
      <c r="I111" s="10" t="s">
        <v>55</v>
      </c>
      <c r="J111" s="10" t="s">
        <v>55</v>
      </c>
      <c r="K111" s="10" t="s">
        <v>55</v>
      </c>
      <c r="L111" s="10">
        <v>1100000</v>
      </c>
      <c r="M111" s="10" t="s">
        <v>55</v>
      </c>
      <c r="N111" s="10" t="s">
        <v>55</v>
      </c>
      <c r="O111" s="10">
        <v>1100000</v>
      </c>
      <c r="P111" s="10">
        <v>1100000</v>
      </c>
    </row>
    <row r="112" spans="1:16" ht="24.95" customHeight="1">
      <c r="A112" s="7" t="s">
        <v>310</v>
      </c>
      <c r="B112" s="6" t="s">
        <v>311</v>
      </c>
      <c r="C112" s="6" t="s">
        <v>274</v>
      </c>
      <c r="D112" s="10">
        <v>697585</v>
      </c>
      <c r="E112" s="10">
        <v>400000</v>
      </c>
      <c r="F112" s="10" t="s">
        <v>55</v>
      </c>
      <c r="G112" s="10" t="s">
        <v>55</v>
      </c>
      <c r="H112" s="10" t="s">
        <v>55</v>
      </c>
      <c r="I112" s="10" t="s">
        <v>55</v>
      </c>
      <c r="J112" s="10" t="s">
        <v>55</v>
      </c>
      <c r="K112" s="10" t="s">
        <v>55</v>
      </c>
      <c r="L112" s="10">
        <v>297585</v>
      </c>
      <c r="M112" s="10" t="s">
        <v>55</v>
      </c>
      <c r="N112" s="10" t="s">
        <v>55</v>
      </c>
      <c r="O112" s="10">
        <v>697585</v>
      </c>
      <c r="P112" s="10">
        <v>697585</v>
      </c>
    </row>
    <row r="113" spans="1:16" ht="24.95" customHeight="1">
      <c r="A113" s="7" t="s">
        <v>313</v>
      </c>
      <c r="B113" s="6" t="s">
        <v>314</v>
      </c>
      <c r="C113" s="6" t="s">
        <v>274</v>
      </c>
      <c r="D113" s="10">
        <v>4000000</v>
      </c>
      <c r="E113" s="10">
        <v>3000000</v>
      </c>
      <c r="F113" s="10" t="s">
        <v>55</v>
      </c>
      <c r="G113" s="10" t="s">
        <v>55</v>
      </c>
      <c r="H113" s="10" t="s">
        <v>55</v>
      </c>
      <c r="I113" s="10" t="s">
        <v>55</v>
      </c>
      <c r="J113" s="10" t="s">
        <v>55</v>
      </c>
      <c r="K113" s="10" t="s">
        <v>55</v>
      </c>
      <c r="L113" s="10">
        <v>1000000</v>
      </c>
      <c r="M113" s="10" t="s">
        <v>55</v>
      </c>
      <c r="N113" s="10" t="s">
        <v>55</v>
      </c>
      <c r="O113" s="10">
        <v>4000000</v>
      </c>
      <c r="P113" s="10">
        <v>4000000</v>
      </c>
    </row>
    <row r="114" spans="1:16" ht="24.95" customHeight="1">
      <c r="A114" s="7" t="s">
        <v>315</v>
      </c>
      <c r="B114" s="6" t="s">
        <v>316</v>
      </c>
      <c r="C114" s="6" t="s">
        <v>274</v>
      </c>
      <c r="D114" s="10">
        <v>2500000</v>
      </c>
      <c r="E114" s="10">
        <v>2000000</v>
      </c>
      <c r="F114" s="10" t="s">
        <v>55</v>
      </c>
      <c r="G114" s="10" t="s">
        <v>55</v>
      </c>
      <c r="H114" s="10" t="s">
        <v>55</v>
      </c>
      <c r="I114" s="10" t="s">
        <v>55</v>
      </c>
      <c r="J114" s="10" t="s">
        <v>55</v>
      </c>
      <c r="K114" s="10" t="s">
        <v>55</v>
      </c>
      <c r="L114" s="10">
        <v>500000</v>
      </c>
      <c r="M114" s="10" t="s">
        <v>55</v>
      </c>
      <c r="N114" s="10" t="s">
        <v>55</v>
      </c>
      <c r="O114" s="10">
        <v>2500000</v>
      </c>
      <c r="P114" s="10">
        <v>2500000</v>
      </c>
    </row>
    <row r="115" spans="1:16" ht="24.95" customHeight="1">
      <c r="A115" s="7" t="s">
        <v>318</v>
      </c>
      <c r="B115" s="6" t="s">
        <v>319</v>
      </c>
      <c r="C115" s="6" t="s">
        <v>274</v>
      </c>
      <c r="D115" s="10">
        <v>17268482.87</v>
      </c>
      <c r="E115" s="10">
        <v>17268482.87</v>
      </c>
      <c r="F115" s="10" t="s">
        <v>55</v>
      </c>
      <c r="G115" s="10" t="s">
        <v>55</v>
      </c>
      <c r="H115" s="10" t="s">
        <v>55</v>
      </c>
      <c r="I115" s="10" t="s">
        <v>55</v>
      </c>
      <c r="J115" s="10" t="s">
        <v>55</v>
      </c>
      <c r="K115" s="10" t="s">
        <v>55</v>
      </c>
      <c r="L115" s="10" t="s">
        <v>55</v>
      </c>
      <c r="M115" s="10" t="s">
        <v>55</v>
      </c>
      <c r="N115" s="10" t="s">
        <v>55</v>
      </c>
      <c r="O115" s="10">
        <v>17268482.87</v>
      </c>
      <c r="P115" s="10">
        <v>17268482.87</v>
      </c>
    </row>
    <row r="116" spans="1:16" ht="50.1" customHeight="1">
      <c r="A116" s="7" t="s">
        <v>321</v>
      </c>
      <c r="B116" s="6" t="s">
        <v>322</v>
      </c>
      <c r="C116" s="6" t="s">
        <v>274</v>
      </c>
      <c r="D116" s="10">
        <v>466000</v>
      </c>
      <c r="E116" s="10" t="s">
        <v>55</v>
      </c>
      <c r="F116" s="10" t="s">
        <v>55</v>
      </c>
      <c r="G116" s="10" t="s">
        <v>55</v>
      </c>
      <c r="H116" s="10" t="s">
        <v>55</v>
      </c>
      <c r="I116" s="10" t="s">
        <v>55</v>
      </c>
      <c r="J116" s="10" t="s">
        <v>55</v>
      </c>
      <c r="K116" s="10" t="s">
        <v>55</v>
      </c>
      <c r="L116" s="10">
        <v>466000</v>
      </c>
      <c r="M116" s="10" t="s">
        <v>55</v>
      </c>
      <c r="N116" s="10" t="s">
        <v>55</v>
      </c>
      <c r="O116" s="10">
        <v>466000</v>
      </c>
      <c r="P116" s="10">
        <v>466000</v>
      </c>
    </row>
    <row r="117" spans="1:16" ht="63" customHeight="1">
      <c r="A117" s="7" t="s">
        <v>323</v>
      </c>
      <c r="B117" s="6" t="s">
        <v>324</v>
      </c>
      <c r="C117" s="6" t="s">
        <v>274</v>
      </c>
      <c r="D117" s="10">
        <v>1450000</v>
      </c>
      <c r="E117" s="10">
        <v>950000</v>
      </c>
      <c r="F117" s="10" t="s">
        <v>55</v>
      </c>
      <c r="G117" s="10" t="s">
        <v>55</v>
      </c>
      <c r="H117" s="10" t="s">
        <v>55</v>
      </c>
      <c r="I117" s="10" t="s">
        <v>55</v>
      </c>
      <c r="J117" s="10" t="s">
        <v>55</v>
      </c>
      <c r="K117" s="10" t="s">
        <v>55</v>
      </c>
      <c r="L117" s="10">
        <v>500000</v>
      </c>
      <c r="M117" s="10" t="s">
        <v>55</v>
      </c>
      <c r="N117" s="10" t="s">
        <v>55</v>
      </c>
      <c r="O117" s="10">
        <v>1450000</v>
      </c>
      <c r="P117" s="10">
        <v>1450000</v>
      </c>
    </row>
    <row r="118" spans="1:16" ht="75" customHeight="1">
      <c r="A118" s="7" t="s">
        <v>326</v>
      </c>
      <c r="B118" s="6" t="s">
        <v>327</v>
      </c>
      <c r="C118" s="6" t="s">
        <v>274</v>
      </c>
      <c r="D118" s="10" t="s">
        <v>55</v>
      </c>
      <c r="E118" s="10" t="s">
        <v>55</v>
      </c>
      <c r="F118" s="10" t="s">
        <v>55</v>
      </c>
      <c r="G118" s="10" t="s">
        <v>55</v>
      </c>
      <c r="H118" s="10" t="s">
        <v>55</v>
      </c>
      <c r="I118" s="10" t="s">
        <v>55</v>
      </c>
      <c r="J118" s="10" t="s">
        <v>55</v>
      </c>
      <c r="K118" s="10" t="s">
        <v>55</v>
      </c>
      <c r="L118" s="10" t="s">
        <v>55</v>
      </c>
      <c r="M118" s="10" t="s">
        <v>55</v>
      </c>
      <c r="N118" s="10" t="s">
        <v>55</v>
      </c>
      <c r="O118" s="10" t="s">
        <v>55</v>
      </c>
      <c r="P118" s="10" t="s">
        <v>55</v>
      </c>
    </row>
    <row r="119" spans="1:16" ht="87.95" customHeight="1">
      <c r="A119" s="7" t="s">
        <v>329</v>
      </c>
      <c r="B119" s="6" t="s">
        <v>330</v>
      </c>
      <c r="C119" s="6" t="s">
        <v>331</v>
      </c>
      <c r="D119" s="10" t="s">
        <v>55</v>
      </c>
      <c r="E119" s="10" t="s">
        <v>55</v>
      </c>
      <c r="F119" s="10" t="s">
        <v>55</v>
      </c>
      <c r="G119" s="10" t="s">
        <v>55</v>
      </c>
      <c r="H119" s="10" t="s">
        <v>55</v>
      </c>
      <c r="I119" s="10" t="s">
        <v>55</v>
      </c>
      <c r="J119" s="10" t="s">
        <v>55</v>
      </c>
      <c r="K119" s="10" t="s">
        <v>55</v>
      </c>
      <c r="L119" s="10" t="s">
        <v>55</v>
      </c>
      <c r="M119" s="10" t="s">
        <v>55</v>
      </c>
      <c r="N119" s="10" t="s">
        <v>55</v>
      </c>
      <c r="O119" s="10" t="s">
        <v>55</v>
      </c>
      <c r="P119" s="10" t="s">
        <v>55</v>
      </c>
    </row>
    <row r="120" spans="1:16" ht="24.95" customHeight="1">
      <c r="A120" s="7" t="s">
        <v>332</v>
      </c>
      <c r="B120" s="6" t="s">
        <v>333</v>
      </c>
      <c r="C120" s="6" t="s">
        <v>334</v>
      </c>
      <c r="D120" s="10">
        <v>21800000</v>
      </c>
      <c r="E120" s="10">
        <v>15100000</v>
      </c>
      <c r="F120" s="10" t="s">
        <v>55</v>
      </c>
      <c r="G120" s="10" t="s">
        <v>55</v>
      </c>
      <c r="H120" s="10" t="s">
        <v>55</v>
      </c>
      <c r="I120" s="10" t="s">
        <v>55</v>
      </c>
      <c r="J120" s="10" t="s">
        <v>55</v>
      </c>
      <c r="K120" s="10" t="s">
        <v>55</v>
      </c>
      <c r="L120" s="10">
        <v>6700000</v>
      </c>
      <c r="M120" s="10" t="s">
        <v>55</v>
      </c>
      <c r="N120" s="10" t="s">
        <v>55</v>
      </c>
      <c r="O120" s="10">
        <v>21800000</v>
      </c>
      <c r="P120" s="10">
        <v>21800000</v>
      </c>
    </row>
    <row r="121" spans="1:16" ht="50.1" customHeight="1">
      <c r="A121" s="7" t="s">
        <v>335</v>
      </c>
      <c r="B121" s="6" t="s">
        <v>336</v>
      </c>
      <c r="C121" s="6" t="s">
        <v>337</v>
      </c>
      <c r="D121" s="10" t="s">
        <v>55</v>
      </c>
      <c r="E121" s="10" t="s">
        <v>55</v>
      </c>
      <c r="F121" s="10" t="s">
        <v>55</v>
      </c>
      <c r="G121" s="10" t="s">
        <v>55</v>
      </c>
      <c r="H121" s="10" t="s">
        <v>55</v>
      </c>
      <c r="I121" s="10" t="s">
        <v>55</v>
      </c>
      <c r="J121" s="10" t="s">
        <v>55</v>
      </c>
      <c r="K121" s="10" t="s">
        <v>55</v>
      </c>
      <c r="L121" s="10" t="s">
        <v>55</v>
      </c>
      <c r="M121" s="10" t="s">
        <v>55</v>
      </c>
      <c r="N121" s="10" t="s">
        <v>55</v>
      </c>
      <c r="O121" s="10" t="s">
        <v>55</v>
      </c>
      <c r="P121" s="10" t="s">
        <v>55</v>
      </c>
    </row>
    <row r="122" spans="1:16" ht="63" customHeight="1">
      <c r="A122" s="7" t="s">
        <v>338</v>
      </c>
      <c r="B122" s="6" t="s">
        <v>339</v>
      </c>
      <c r="C122" s="6" t="s">
        <v>340</v>
      </c>
      <c r="D122" s="10" t="s">
        <v>55</v>
      </c>
      <c r="E122" s="10" t="s">
        <v>55</v>
      </c>
      <c r="F122" s="10" t="s">
        <v>55</v>
      </c>
      <c r="G122" s="10" t="s">
        <v>55</v>
      </c>
      <c r="H122" s="10" t="s">
        <v>55</v>
      </c>
      <c r="I122" s="10" t="s">
        <v>55</v>
      </c>
      <c r="J122" s="10" t="s">
        <v>55</v>
      </c>
      <c r="K122" s="10" t="s">
        <v>55</v>
      </c>
      <c r="L122" s="10" t="s">
        <v>55</v>
      </c>
      <c r="M122" s="10" t="s">
        <v>55</v>
      </c>
      <c r="N122" s="10" t="s">
        <v>55</v>
      </c>
      <c r="O122" s="10" t="s">
        <v>55</v>
      </c>
      <c r="P122" s="10" t="s">
        <v>55</v>
      </c>
    </row>
    <row r="123" spans="1:16" ht="50.1" customHeight="1">
      <c r="A123" s="7" t="s">
        <v>341</v>
      </c>
      <c r="B123" s="6" t="s">
        <v>342</v>
      </c>
      <c r="C123" s="6" t="s">
        <v>343</v>
      </c>
      <c r="D123" s="10" t="s">
        <v>55</v>
      </c>
      <c r="E123" s="10" t="s">
        <v>55</v>
      </c>
      <c r="F123" s="10" t="s">
        <v>55</v>
      </c>
      <c r="G123" s="10" t="s">
        <v>55</v>
      </c>
      <c r="H123" s="10" t="s">
        <v>55</v>
      </c>
      <c r="I123" s="10" t="s">
        <v>55</v>
      </c>
      <c r="J123" s="10" t="s">
        <v>55</v>
      </c>
      <c r="K123" s="10" t="s">
        <v>55</v>
      </c>
      <c r="L123" s="10" t="s">
        <v>55</v>
      </c>
      <c r="M123" s="10" t="s">
        <v>55</v>
      </c>
      <c r="N123" s="10" t="s">
        <v>55</v>
      </c>
      <c r="O123" s="10" t="s">
        <v>55</v>
      </c>
      <c r="P123" s="10" t="s">
        <v>55</v>
      </c>
    </row>
    <row r="124" spans="1:16" ht="24.95" customHeight="1">
      <c r="A124" s="7" t="s">
        <v>344</v>
      </c>
      <c r="B124" s="6" t="s">
        <v>345</v>
      </c>
      <c r="C124" s="6" t="s">
        <v>346</v>
      </c>
      <c r="D124" s="10" t="s">
        <v>55</v>
      </c>
      <c r="E124" s="10" t="s">
        <v>55</v>
      </c>
      <c r="F124" s="10" t="s">
        <v>55</v>
      </c>
      <c r="G124" s="10" t="s">
        <v>55</v>
      </c>
      <c r="H124" s="10" t="s">
        <v>55</v>
      </c>
      <c r="I124" s="10" t="s">
        <v>55</v>
      </c>
      <c r="J124" s="10" t="s">
        <v>55</v>
      </c>
      <c r="K124" s="10" t="s">
        <v>55</v>
      </c>
      <c r="L124" s="10" t="s">
        <v>55</v>
      </c>
      <c r="M124" s="10" t="s">
        <v>55</v>
      </c>
      <c r="N124" s="10" t="s">
        <v>55</v>
      </c>
      <c r="O124" s="10" t="s">
        <v>55</v>
      </c>
      <c r="P124" s="10" t="s">
        <v>55</v>
      </c>
    </row>
    <row r="125" spans="1:16" ht="38.1" customHeight="1">
      <c r="A125" s="7" t="s">
        <v>347</v>
      </c>
      <c r="B125" s="6" t="s">
        <v>348</v>
      </c>
      <c r="C125" s="6"/>
      <c r="D125" s="10" t="s">
        <v>55</v>
      </c>
      <c r="E125" s="10" t="s">
        <v>55</v>
      </c>
      <c r="F125" s="10" t="s">
        <v>55</v>
      </c>
      <c r="G125" s="10" t="s">
        <v>55</v>
      </c>
      <c r="H125" s="10" t="s">
        <v>55</v>
      </c>
      <c r="I125" s="10" t="s">
        <v>55</v>
      </c>
      <c r="J125" s="10" t="s">
        <v>55</v>
      </c>
      <c r="K125" s="10" t="s">
        <v>55</v>
      </c>
      <c r="L125" s="10" t="s">
        <v>55</v>
      </c>
      <c r="M125" s="10" t="s">
        <v>55</v>
      </c>
      <c r="N125" s="10" t="s">
        <v>55</v>
      </c>
      <c r="O125" s="10" t="s">
        <v>55</v>
      </c>
      <c r="P125" s="10" t="s">
        <v>55</v>
      </c>
    </row>
    <row r="126" spans="1:16" ht="24.95" customHeight="1">
      <c r="A126" s="7" t="s">
        <v>349</v>
      </c>
      <c r="B126" s="6" t="s">
        <v>350</v>
      </c>
      <c r="C126" s="6"/>
      <c r="D126" s="10" t="s">
        <v>55</v>
      </c>
      <c r="E126" s="10" t="s">
        <v>55</v>
      </c>
      <c r="F126" s="10" t="s">
        <v>55</v>
      </c>
      <c r="G126" s="10" t="s">
        <v>55</v>
      </c>
      <c r="H126" s="10" t="s">
        <v>55</v>
      </c>
      <c r="I126" s="10" t="s">
        <v>55</v>
      </c>
      <c r="J126" s="10" t="s">
        <v>55</v>
      </c>
      <c r="K126" s="10" t="s">
        <v>55</v>
      </c>
      <c r="L126" s="10" t="s">
        <v>55</v>
      </c>
      <c r="M126" s="10" t="s">
        <v>55</v>
      </c>
      <c r="N126" s="10" t="s">
        <v>55</v>
      </c>
      <c r="O126" s="10" t="s">
        <v>55</v>
      </c>
      <c r="P126" s="10" t="s">
        <v>55</v>
      </c>
    </row>
    <row r="127" spans="1:16" ht="24.95" customHeight="1">
      <c r="A127" s="7" t="s">
        <v>351</v>
      </c>
      <c r="B127" s="6" t="s">
        <v>352</v>
      </c>
      <c r="C127" s="6"/>
      <c r="D127" s="10" t="s">
        <v>55</v>
      </c>
      <c r="E127" s="10" t="s">
        <v>55</v>
      </c>
      <c r="F127" s="10" t="s">
        <v>55</v>
      </c>
      <c r="G127" s="10" t="s">
        <v>55</v>
      </c>
      <c r="H127" s="10" t="s">
        <v>55</v>
      </c>
      <c r="I127" s="10" t="s">
        <v>55</v>
      </c>
      <c r="J127" s="10" t="s">
        <v>55</v>
      </c>
      <c r="K127" s="10" t="s">
        <v>55</v>
      </c>
      <c r="L127" s="10" t="s">
        <v>55</v>
      </c>
      <c r="M127" s="10" t="s">
        <v>55</v>
      </c>
      <c r="N127" s="10" t="s">
        <v>55</v>
      </c>
      <c r="O127" s="10" t="s">
        <v>55</v>
      </c>
      <c r="P127" s="10" t="s">
        <v>55</v>
      </c>
    </row>
    <row r="128" spans="1:16" ht="24.95" customHeight="1">
      <c r="A128" s="7" t="s">
        <v>353</v>
      </c>
      <c r="B128" s="6" t="s">
        <v>354</v>
      </c>
      <c r="C128" s="6" t="s">
        <v>54</v>
      </c>
      <c r="D128" s="10" t="s">
        <v>55</v>
      </c>
      <c r="E128" s="10" t="s">
        <v>55</v>
      </c>
      <c r="F128" s="10" t="s">
        <v>55</v>
      </c>
      <c r="G128" s="10" t="s">
        <v>55</v>
      </c>
      <c r="H128" s="10" t="s">
        <v>55</v>
      </c>
      <c r="I128" s="10" t="s">
        <v>55</v>
      </c>
      <c r="J128" s="10" t="s">
        <v>55</v>
      </c>
      <c r="K128" s="10" t="s">
        <v>55</v>
      </c>
      <c r="L128" s="10" t="s">
        <v>55</v>
      </c>
      <c r="M128" s="10" t="s">
        <v>55</v>
      </c>
      <c r="N128" s="10" t="s">
        <v>55</v>
      </c>
      <c r="O128" s="10" t="s">
        <v>55</v>
      </c>
      <c r="P128" s="10" t="s">
        <v>55</v>
      </c>
    </row>
    <row r="129" spans="1:16" ht="38.1" customHeight="1">
      <c r="A129" s="7" t="s">
        <v>355</v>
      </c>
      <c r="B129" s="6" t="s">
        <v>356</v>
      </c>
      <c r="C129" s="6" t="s">
        <v>357</v>
      </c>
      <c r="D129" s="10" t="s">
        <v>55</v>
      </c>
      <c r="E129" s="10" t="s">
        <v>55</v>
      </c>
      <c r="F129" s="10" t="s">
        <v>55</v>
      </c>
      <c r="G129" s="10" t="s">
        <v>55</v>
      </c>
      <c r="H129" s="10" t="s">
        <v>55</v>
      </c>
      <c r="I129" s="10" t="s">
        <v>55</v>
      </c>
      <c r="J129" s="10" t="s">
        <v>55</v>
      </c>
      <c r="K129" s="10" t="s">
        <v>55</v>
      </c>
      <c r="L129" s="10" t="s">
        <v>55</v>
      </c>
      <c r="M129" s="10" t="s">
        <v>55</v>
      </c>
      <c r="N129" s="10" t="s">
        <v>55</v>
      </c>
      <c r="O129" s="10" t="s">
        <v>55</v>
      </c>
      <c r="P129" s="10" t="s">
        <v>55</v>
      </c>
    </row>
    <row r="130" spans="1:16" ht="24.95" customHeight="1">
      <c r="A130" s="7" t="s">
        <v>358</v>
      </c>
      <c r="B130" s="6" t="s">
        <v>359</v>
      </c>
      <c r="C130" s="6" t="s">
        <v>357</v>
      </c>
      <c r="D130" s="10" t="s">
        <v>55</v>
      </c>
      <c r="E130" s="10" t="s">
        <v>55</v>
      </c>
      <c r="F130" s="10" t="s">
        <v>55</v>
      </c>
      <c r="G130" s="10" t="s">
        <v>55</v>
      </c>
      <c r="H130" s="10" t="s">
        <v>55</v>
      </c>
      <c r="I130" s="10" t="s">
        <v>55</v>
      </c>
      <c r="J130" s="10" t="s">
        <v>55</v>
      </c>
      <c r="K130" s="10" t="s">
        <v>55</v>
      </c>
      <c r="L130" s="10" t="s">
        <v>55</v>
      </c>
      <c r="M130" s="10" t="s">
        <v>55</v>
      </c>
      <c r="N130" s="10" t="s">
        <v>55</v>
      </c>
      <c r="O130" s="10" t="s">
        <v>55</v>
      </c>
      <c r="P130" s="10" t="s">
        <v>55</v>
      </c>
    </row>
  </sheetData>
  <sheetProtection password="C21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&amp;K00-00924787.O63.289586</oddHeader>
    <oddFooter>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13"/>
  <sheetViews>
    <sheetView workbookViewId="0" topLeftCell="A1"/>
  </sheetViews>
  <sheetFormatPr defaultColWidth="9.140625" defaultRowHeight="10.5"/>
  <cols>
    <col min="1" max="1" width="47.7109375" style="0" customWidth="1"/>
    <col min="2" max="5" width="22.8515625" style="0" customWidth="1"/>
  </cols>
  <sheetData>
    <row r="1" spans="1:5" ht="24.95" customHeight="1">
      <c r="A1" s="18" t="s">
        <v>902</v>
      </c>
      <c r="B1" s="18"/>
      <c r="C1" s="18"/>
      <c r="D1" s="18"/>
      <c r="E1" s="18"/>
    </row>
    <row r="2" spans="1:5" ht="30" customHeight="1">
      <c r="A2" s="6" t="s">
        <v>903</v>
      </c>
      <c r="B2" s="6" t="s">
        <v>904</v>
      </c>
      <c r="C2" s="6" t="s">
        <v>905</v>
      </c>
      <c r="D2" s="6" t="s">
        <v>906</v>
      </c>
      <c r="E2" s="6" t="s">
        <v>907</v>
      </c>
    </row>
    <row r="3" spans="1:5" ht="30" customHeight="1">
      <c r="A3" s="9" t="s">
        <v>908</v>
      </c>
      <c r="B3" s="11"/>
      <c r="C3" s="11">
        <v>0</v>
      </c>
      <c r="D3" s="11">
        <v>0</v>
      </c>
      <c r="E3" s="11">
        <f aca="true" t="shared" si="0" ref="E3:E34">C3-D3</f>
        <v>0</v>
      </c>
    </row>
    <row r="4" spans="1:5" ht="30" customHeight="1">
      <c r="A4" s="13" t="s">
        <v>909</v>
      </c>
      <c r="B4" s="10"/>
      <c r="C4" s="10">
        <v>0</v>
      </c>
      <c r="D4" s="10">
        <v>0</v>
      </c>
      <c r="E4" s="10">
        <f t="shared" si="0"/>
        <v>0</v>
      </c>
    </row>
    <row r="5" spans="1:5" ht="30" customHeight="1">
      <c r="A5" s="13" t="s">
        <v>910</v>
      </c>
      <c r="B5" s="10"/>
      <c r="C5" s="10">
        <v>0</v>
      </c>
      <c r="D5" s="10">
        <v>0</v>
      </c>
      <c r="E5" s="10">
        <f t="shared" si="0"/>
        <v>0</v>
      </c>
    </row>
    <row r="6" spans="1:5" ht="30" customHeight="1">
      <c r="A6" s="13" t="s">
        <v>909</v>
      </c>
      <c r="B6" s="10"/>
      <c r="C6" s="10">
        <v>0</v>
      </c>
      <c r="D6" s="10">
        <v>0</v>
      </c>
      <c r="E6" s="10">
        <f t="shared" si="0"/>
        <v>0</v>
      </c>
    </row>
    <row r="7" spans="1:5" ht="30" customHeight="1">
      <c r="A7" s="13" t="s">
        <v>909</v>
      </c>
      <c r="B7" s="10"/>
      <c r="C7" s="10">
        <v>0</v>
      </c>
      <c r="D7" s="10"/>
      <c r="E7" s="10">
        <f t="shared" si="0"/>
        <v>0</v>
      </c>
    </row>
    <row r="8" spans="1:5" ht="30" customHeight="1">
      <c r="A8" s="9" t="s">
        <v>911</v>
      </c>
      <c r="B8" s="11">
        <v>153.5</v>
      </c>
      <c r="C8" s="11">
        <v>0</v>
      </c>
      <c r="D8" s="11">
        <v>97867885.21</v>
      </c>
      <c r="E8" s="11">
        <f t="shared" si="0"/>
        <v>-97867885.21</v>
      </c>
    </row>
    <row r="9" spans="1:5" ht="30" customHeight="1">
      <c r="A9" s="13" t="s">
        <v>909</v>
      </c>
      <c r="B9" s="10"/>
      <c r="C9" s="10">
        <v>0</v>
      </c>
      <c r="D9" s="10">
        <v>0</v>
      </c>
      <c r="E9" s="10">
        <f t="shared" si="0"/>
        <v>0</v>
      </c>
    </row>
    <row r="10" spans="1:5" ht="30" customHeight="1">
      <c r="A10" s="13" t="s">
        <v>912</v>
      </c>
      <c r="B10" s="10">
        <v>18</v>
      </c>
      <c r="C10" s="10">
        <v>0</v>
      </c>
      <c r="D10" s="10">
        <v>5762911.05</v>
      </c>
      <c r="E10" s="10">
        <f t="shared" si="0"/>
        <v>-5762911.05</v>
      </c>
    </row>
    <row r="11" spans="1:5" ht="30" customHeight="1">
      <c r="A11" s="13" t="s">
        <v>913</v>
      </c>
      <c r="B11" s="10">
        <v>12</v>
      </c>
      <c r="C11" s="10">
        <v>0</v>
      </c>
      <c r="D11" s="10">
        <v>5783032.35</v>
      </c>
      <c r="E11" s="10">
        <f t="shared" si="0"/>
        <v>-5783032.35</v>
      </c>
    </row>
    <row r="12" spans="1:5" ht="30" customHeight="1">
      <c r="A12" s="13" t="s">
        <v>914</v>
      </c>
      <c r="B12" s="10">
        <v>0</v>
      </c>
      <c r="C12" s="10">
        <v>0</v>
      </c>
      <c r="D12" s="10">
        <v>1022056.6</v>
      </c>
      <c r="E12" s="10">
        <f t="shared" si="0"/>
        <v>-1022056.6</v>
      </c>
    </row>
    <row r="13" spans="1:5" ht="30" customHeight="1">
      <c r="A13" s="13" t="s">
        <v>909</v>
      </c>
      <c r="B13" s="10">
        <v>49</v>
      </c>
      <c r="C13" s="10">
        <v>0</v>
      </c>
      <c r="D13" s="10">
        <v>34810656.4</v>
      </c>
      <c r="E13" s="10">
        <f t="shared" si="0"/>
        <v>-34810656.4</v>
      </c>
    </row>
    <row r="14" spans="1:5" ht="30" customHeight="1">
      <c r="A14" s="13" t="s">
        <v>914</v>
      </c>
      <c r="B14" s="10">
        <v>23.5</v>
      </c>
      <c r="C14" s="10">
        <v>0</v>
      </c>
      <c r="D14" s="10">
        <v>13159195.34</v>
      </c>
      <c r="E14" s="10">
        <f t="shared" si="0"/>
        <v>-13159195.34</v>
      </c>
    </row>
    <row r="15" spans="1:5" ht="30" customHeight="1">
      <c r="A15" s="13" t="s">
        <v>909</v>
      </c>
      <c r="B15" s="10"/>
      <c r="C15" s="10">
        <v>0</v>
      </c>
      <c r="D15" s="10">
        <v>0</v>
      </c>
      <c r="E15" s="10">
        <f t="shared" si="0"/>
        <v>0</v>
      </c>
    </row>
    <row r="16" spans="1:5" ht="30" customHeight="1">
      <c r="A16" s="13" t="s">
        <v>909</v>
      </c>
      <c r="B16" s="10"/>
      <c r="C16" s="10">
        <v>0</v>
      </c>
      <c r="D16" s="10">
        <v>0</v>
      </c>
      <c r="E16" s="10">
        <f t="shared" si="0"/>
        <v>0</v>
      </c>
    </row>
    <row r="17" spans="1:5" ht="30" customHeight="1">
      <c r="A17" s="13" t="s">
        <v>909</v>
      </c>
      <c r="B17" s="10">
        <v>51</v>
      </c>
      <c r="C17" s="10">
        <v>0</v>
      </c>
      <c r="D17" s="10">
        <v>37330033.47</v>
      </c>
      <c r="E17" s="10">
        <f t="shared" si="0"/>
        <v>-37330033.47</v>
      </c>
    </row>
    <row r="18" spans="1:5" ht="30" customHeight="1">
      <c r="A18" s="13" t="s">
        <v>909</v>
      </c>
      <c r="B18" s="10"/>
      <c r="C18" s="10">
        <v>0</v>
      </c>
      <c r="D18" s="10"/>
      <c r="E18" s="10">
        <f t="shared" si="0"/>
        <v>0</v>
      </c>
    </row>
    <row r="19" spans="1:5" ht="30" customHeight="1">
      <c r="A19" s="9" t="s">
        <v>137</v>
      </c>
      <c r="B19" s="11">
        <v>3</v>
      </c>
      <c r="C19" s="11">
        <v>0</v>
      </c>
      <c r="D19" s="11">
        <v>1263696</v>
      </c>
      <c r="E19" s="11">
        <f t="shared" si="0"/>
        <v>-1263696</v>
      </c>
    </row>
    <row r="20" spans="1:5" ht="30" customHeight="1">
      <c r="A20" s="13" t="s">
        <v>915</v>
      </c>
      <c r="B20" s="10">
        <v>1</v>
      </c>
      <c r="C20" s="10">
        <v>0</v>
      </c>
      <c r="D20" s="10">
        <v>494316</v>
      </c>
      <c r="E20" s="10">
        <f t="shared" si="0"/>
        <v>-494316</v>
      </c>
    </row>
    <row r="21" spans="1:5" ht="30" customHeight="1">
      <c r="A21" s="13" t="s">
        <v>916</v>
      </c>
      <c r="B21" s="10">
        <v>1</v>
      </c>
      <c r="C21" s="10">
        <v>0</v>
      </c>
      <c r="D21" s="10">
        <v>336420</v>
      </c>
      <c r="E21" s="10">
        <f t="shared" si="0"/>
        <v>-336420</v>
      </c>
    </row>
    <row r="22" spans="1:5" ht="30" customHeight="1">
      <c r="A22" s="13" t="s">
        <v>917</v>
      </c>
      <c r="B22" s="10">
        <v>1</v>
      </c>
      <c r="C22" s="10">
        <v>0</v>
      </c>
      <c r="D22" s="10">
        <v>372960</v>
      </c>
      <c r="E22" s="10">
        <f t="shared" si="0"/>
        <v>-372960</v>
      </c>
    </row>
    <row r="23" spans="1:5" ht="30" customHeight="1">
      <c r="A23" s="13" t="s">
        <v>915</v>
      </c>
      <c r="B23" s="10"/>
      <c r="C23" s="10">
        <v>0</v>
      </c>
      <c r="D23" s="10">
        <v>60000</v>
      </c>
      <c r="E23" s="10">
        <f t="shared" si="0"/>
        <v>-60000</v>
      </c>
    </row>
    <row r="24" spans="1:5" ht="30" customHeight="1">
      <c r="A24" s="9" t="s">
        <v>135</v>
      </c>
      <c r="B24" s="11">
        <v>33</v>
      </c>
      <c r="C24" s="11">
        <v>0</v>
      </c>
      <c r="D24" s="11">
        <v>9806047.2</v>
      </c>
      <c r="E24" s="11">
        <f t="shared" si="0"/>
        <v>-9806047.2</v>
      </c>
    </row>
    <row r="25" spans="1:5" ht="30" customHeight="1">
      <c r="A25" s="13" t="s">
        <v>918</v>
      </c>
      <c r="B25" s="10">
        <v>6</v>
      </c>
      <c r="C25" s="10">
        <v>0</v>
      </c>
      <c r="D25" s="10">
        <v>2075673.6</v>
      </c>
      <c r="E25" s="10">
        <f t="shared" si="0"/>
        <v>-2075673.6</v>
      </c>
    </row>
    <row r="26" spans="1:5" ht="30" customHeight="1">
      <c r="A26" s="13" t="s">
        <v>919</v>
      </c>
      <c r="B26" s="10">
        <v>6</v>
      </c>
      <c r="C26" s="10">
        <v>0</v>
      </c>
      <c r="D26" s="10">
        <v>1427421.6</v>
      </c>
      <c r="E26" s="10">
        <f t="shared" si="0"/>
        <v>-1427421.6</v>
      </c>
    </row>
    <row r="27" spans="1:5" ht="30" customHeight="1">
      <c r="A27" s="13" t="s">
        <v>920</v>
      </c>
      <c r="B27" s="10">
        <v>2</v>
      </c>
      <c r="C27" s="10">
        <v>0</v>
      </c>
      <c r="D27" s="10">
        <v>528552</v>
      </c>
      <c r="E27" s="10">
        <f t="shared" si="0"/>
        <v>-528552</v>
      </c>
    </row>
    <row r="28" spans="1:5" ht="30" customHeight="1">
      <c r="A28" s="13" t="s">
        <v>921</v>
      </c>
      <c r="B28" s="10">
        <v>2</v>
      </c>
      <c r="C28" s="10">
        <v>0</v>
      </c>
      <c r="D28" s="10">
        <v>480000</v>
      </c>
      <c r="E28" s="10">
        <f t="shared" si="0"/>
        <v>-480000</v>
      </c>
    </row>
    <row r="29" spans="1:5" ht="30" customHeight="1">
      <c r="A29" s="13" t="s">
        <v>922</v>
      </c>
      <c r="B29" s="10">
        <v>3</v>
      </c>
      <c r="C29" s="10">
        <v>0</v>
      </c>
      <c r="D29" s="10">
        <v>1404000</v>
      </c>
      <c r="E29" s="10">
        <f t="shared" si="0"/>
        <v>-1404000</v>
      </c>
    </row>
    <row r="30" spans="1:5" ht="30" customHeight="1">
      <c r="A30" s="13" t="s">
        <v>923</v>
      </c>
      <c r="B30" s="10">
        <v>4</v>
      </c>
      <c r="C30" s="10">
        <v>0</v>
      </c>
      <c r="D30" s="10">
        <v>1089840</v>
      </c>
      <c r="E30" s="10">
        <f t="shared" si="0"/>
        <v>-1089840</v>
      </c>
    </row>
    <row r="31" spans="1:5" ht="30" customHeight="1">
      <c r="A31" s="13" t="s">
        <v>924</v>
      </c>
      <c r="B31" s="10">
        <v>1</v>
      </c>
      <c r="C31" s="10">
        <v>0</v>
      </c>
      <c r="D31" s="10">
        <v>231600</v>
      </c>
      <c r="E31" s="10">
        <f t="shared" si="0"/>
        <v>-231600</v>
      </c>
    </row>
    <row r="32" spans="1:5" ht="30" customHeight="1">
      <c r="A32" s="13" t="s">
        <v>925</v>
      </c>
      <c r="B32" s="10">
        <v>1</v>
      </c>
      <c r="C32" s="10">
        <v>0</v>
      </c>
      <c r="D32" s="10">
        <v>288960</v>
      </c>
      <c r="E32" s="10">
        <f t="shared" si="0"/>
        <v>-288960</v>
      </c>
    </row>
    <row r="33" spans="1:5" ht="30" customHeight="1">
      <c r="A33" s="13" t="s">
        <v>926</v>
      </c>
      <c r="B33" s="10">
        <v>1</v>
      </c>
      <c r="C33" s="10">
        <v>0</v>
      </c>
      <c r="D33" s="10">
        <v>228000</v>
      </c>
      <c r="E33" s="10">
        <f t="shared" si="0"/>
        <v>-228000</v>
      </c>
    </row>
    <row r="34" spans="1:5" ht="30" customHeight="1">
      <c r="A34" s="13" t="s">
        <v>919</v>
      </c>
      <c r="B34" s="10">
        <v>2</v>
      </c>
      <c r="C34" s="10">
        <v>0</v>
      </c>
      <c r="D34" s="10">
        <v>456000</v>
      </c>
      <c r="E34" s="10">
        <f t="shared" si="0"/>
        <v>-456000</v>
      </c>
    </row>
    <row r="35" spans="1:5" ht="30" customHeight="1">
      <c r="A35" s="13" t="s">
        <v>927</v>
      </c>
      <c r="B35" s="10">
        <v>2</v>
      </c>
      <c r="C35" s="10">
        <v>0</v>
      </c>
      <c r="D35" s="10">
        <v>456000</v>
      </c>
      <c r="E35" s="10">
        <f aca="true" t="shared" si="1" ref="E35:E66">C35-D35</f>
        <v>-456000</v>
      </c>
    </row>
    <row r="36" spans="1:5" ht="30" customHeight="1">
      <c r="A36" s="13" t="s">
        <v>928</v>
      </c>
      <c r="B36" s="10">
        <v>1</v>
      </c>
      <c r="C36" s="10">
        <v>0</v>
      </c>
      <c r="D36" s="10">
        <v>228000</v>
      </c>
      <c r="E36" s="10">
        <f t="shared" si="1"/>
        <v>-228000</v>
      </c>
    </row>
    <row r="37" spans="1:5" ht="30" customHeight="1">
      <c r="A37" s="13" t="s">
        <v>929</v>
      </c>
      <c r="B37" s="10">
        <v>1</v>
      </c>
      <c r="C37" s="10">
        <v>0</v>
      </c>
      <c r="D37" s="10">
        <v>228000</v>
      </c>
      <c r="E37" s="10">
        <f t="shared" si="1"/>
        <v>-228000</v>
      </c>
    </row>
    <row r="38" spans="1:5" ht="30" customHeight="1">
      <c r="A38" s="13" t="s">
        <v>930</v>
      </c>
      <c r="B38" s="10">
        <v>0</v>
      </c>
      <c r="C38" s="10">
        <v>0</v>
      </c>
      <c r="D38" s="10">
        <v>456000</v>
      </c>
      <c r="E38" s="10">
        <f t="shared" si="1"/>
        <v>-456000</v>
      </c>
    </row>
    <row r="39" spans="1:5" ht="30" customHeight="1">
      <c r="A39" s="13" t="s">
        <v>931</v>
      </c>
      <c r="B39" s="10">
        <v>1</v>
      </c>
      <c r="C39" s="10">
        <v>0</v>
      </c>
      <c r="D39" s="10">
        <v>228000</v>
      </c>
      <c r="E39" s="10">
        <f t="shared" si="1"/>
        <v>-228000</v>
      </c>
    </row>
    <row r="40" spans="1:5" ht="30" customHeight="1">
      <c r="A40" s="9" t="s">
        <v>133</v>
      </c>
      <c r="B40" s="11">
        <v>49</v>
      </c>
      <c r="C40" s="11">
        <v>0</v>
      </c>
      <c r="D40" s="11">
        <v>20070855.92</v>
      </c>
      <c r="E40" s="11">
        <f t="shared" si="1"/>
        <v>-20070855.92</v>
      </c>
    </row>
    <row r="41" spans="1:5" ht="30" customHeight="1">
      <c r="A41" s="13" t="s">
        <v>932</v>
      </c>
      <c r="B41" s="10">
        <v>1</v>
      </c>
      <c r="C41" s="10">
        <v>0</v>
      </c>
      <c r="D41" s="10">
        <v>123570</v>
      </c>
      <c r="E41" s="10">
        <f t="shared" si="1"/>
        <v>-123570</v>
      </c>
    </row>
    <row r="42" spans="1:5" ht="30" customHeight="1">
      <c r="A42" s="13" t="s">
        <v>933</v>
      </c>
      <c r="B42" s="10">
        <v>1</v>
      </c>
      <c r="C42" s="10">
        <v>0</v>
      </c>
      <c r="D42" s="10">
        <v>300600</v>
      </c>
      <c r="E42" s="10">
        <f t="shared" si="1"/>
        <v>-300600</v>
      </c>
    </row>
    <row r="43" spans="1:5" ht="30" customHeight="1">
      <c r="A43" s="13" t="s">
        <v>934</v>
      </c>
      <c r="B43" s="10">
        <v>1</v>
      </c>
      <c r="C43" s="10">
        <v>0</v>
      </c>
      <c r="D43" s="10">
        <v>374280</v>
      </c>
      <c r="E43" s="10">
        <f t="shared" si="1"/>
        <v>-374280</v>
      </c>
    </row>
    <row r="44" spans="1:5" ht="30" customHeight="1">
      <c r="A44" s="13" t="s">
        <v>935</v>
      </c>
      <c r="B44" s="10">
        <v>3</v>
      </c>
      <c r="C44" s="10">
        <v>0</v>
      </c>
      <c r="D44" s="10">
        <v>754200</v>
      </c>
      <c r="E44" s="10">
        <f t="shared" si="1"/>
        <v>-754200</v>
      </c>
    </row>
    <row r="45" spans="1:5" ht="30" customHeight="1">
      <c r="A45" s="13" t="s">
        <v>936</v>
      </c>
      <c r="B45" s="10">
        <v>2</v>
      </c>
      <c r="C45" s="10">
        <v>0</v>
      </c>
      <c r="D45" s="10">
        <v>748560</v>
      </c>
      <c r="E45" s="10">
        <f t="shared" si="1"/>
        <v>-748560</v>
      </c>
    </row>
    <row r="46" spans="1:5" ht="30" customHeight="1">
      <c r="A46" s="13" t="s">
        <v>937</v>
      </c>
      <c r="B46" s="10">
        <v>2</v>
      </c>
      <c r="C46" s="10">
        <v>0</v>
      </c>
      <c r="D46" s="10">
        <v>796440</v>
      </c>
      <c r="E46" s="10">
        <f t="shared" si="1"/>
        <v>-796440</v>
      </c>
    </row>
    <row r="47" spans="1:5" ht="30" customHeight="1">
      <c r="A47" s="13" t="s">
        <v>938</v>
      </c>
      <c r="B47" s="10">
        <v>2</v>
      </c>
      <c r="C47" s="10">
        <v>0</v>
      </c>
      <c r="D47" s="10">
        <v>918120</v>
      </c>
      <c r="E47" s="10">
        <f t="shared" si="1"/>
        <v>-918120</v>
      </c>
    </row>
    <row r="48" spans="1:5" ht="30" customHeight="1">
      <c r="A48" s="13" t="s">
        <v>939</v>
      </c>
      <c r="B48" s="10">
        <v>1</v>
      </c>
      <c r="C48" s="10">
        <v>0</v>
      </c>
      <c r="D48" s="10">
        <v>420600</v>
      </c>
      <c r="E48" s="10">
        <f t="shared" si="1"/>
        <v>-420600</v>
      </c>
    </row>
    <row r="49" spans="1:5" ht="30" customHeight="1">
      <c r="A49" s="13" t="s">
        <v>940</v>
      </c>
      <c r="B49" s="10">
        <v>1</v>
      </c>
      <c r="C49" s="10">
        <v>0</v>
      </c>
      <c r="D49" s="10">
        <v>292608</v>
      </c>
      <c r="E49" s="10">
        <f t="shared" si="1"/>
        <v>-292608</v>
      </c>
    </row>
    <row r="50" spans="1:5" ht="30" customHeight="1">
      <c r="A50" s="13" t="s">
        <v>941</v>
      </c>
      <c r="B50" s="10">
        <v>1</v>
      </c>
      <c r="C50" s="10">
        <v>0</v>
      </c>
      <c r="D50" s="10">
        <v>457140</v>
      </c>
      <c r="E50" s="10">
        <f t="shared" si="1"/>
        <v>-457140</v>
      </c>
    </row>
    <row r="51" spans="1:5" ht="30" customHeight="1">
      <c r="A51" s="13" t="s">
        <v>942</v>
      </c>
      <c r="B51" s="10">
        <v>0</v>
      </c>
      <c r="C51" s="10">
        <v>0</v>
      </c>
      <c r="D51" s="10">
        <v>0</v>
      </c>
      <c r="E51" s="10">
        <f t="shared" si="1"/>
        <v>0</v>
      </c>
    </row>
    <row r="52" spans="1:5" ht="30" customHeight="1">
      <c r="A52" s="13" t="s">
        <v>936</v>
      </c>
      <c r="B52" s="10">
        <v>0</v>
      </c>
      <c r="C52" s="10">
        <v>0</v>
      </c>
      <c r="D52" s="10">
        <v>207497.92</v>
      </c>
      <c r="E52" s="10">
        <f t="shared" si="1"/>
        <v>-207497.92</v>
      </c>
    </row>
    <row r="53" spans="1:5" ht="30" customHeight="1">
      <c r="A53" s="13" t="s">
        <v>943</v>
      </c>
      <c r="B53" s="10">
        <v>1</v>
      </c>
      <c r="C53" s="10">
        <v>0</v>
      </c>
      <c r="D53" s="10">
        <v>461640</v>
      </c>
      <c r="E53" s="10">
        <f t="shared" si="1"/>
        <v>-461640</v>
      </c>
    </row>
    <row r="54" spans="1:5" ht="30" customHeight="1">
      <c r="A54" s="13" t="s">
        <v>944</v>
      </c>
      <c r="B54" s="10">
        <v>10</v>
      </c>
      <c r="C54" s="10">
        <v>0</v>
      </c>
      <c r="D54" s="10">
        <v>5650480</v>
      </c>
      <c r="E54" s="10">
        <f t="shared" si="1"/>
        <v>-5650480</v>
      </c>
    </row>
    <row r="55" spans="1:5" ht="30" customHeight="1">
      <c r="A55" s="13" t="s">
        <v>945</v>
      </c>
      <c r="B55" s="10">
        <v>1</v>
      </c>
      <c r="C55" s="10">
        <v>0</v>
      </c>
      <c r="D55" s="10">
        <v>516720</v>
      </c>
      <c r="E55" s="10">
        <f t="shared" si="1"/>
        <v>-516720</v>
      </c>
    </row>
    <row r="56" spans="1:5" ht="30" customHeight="1">
      <c r="A56" s="13" t="s">
        <v>946</v>
      </c>
      <c r="B56" s="10">
        <v>1</v>
      </c>
      <c r="C56" s="10">
        <v>0</v>
      </c>
      <c r="D56" s="10">
        <v>228000</v>
      </c>
      <c r="E56" s="10">
        <f t="shared" si="1"/>
        <v>-228000</v>
      </c>
    </row>
    <row r="57" spans="1:5" ht="30" customHeight="1">
      <c r="A57" s="13" t="s">
        <v>947</v>
      </c>
      <c r="B57" s="10">
        <v>2</v>
      </c>
      <c r="C57" s="10">
        <v>0</v>
      </c>
      <c r="D57" s="10">
        <v>738540</v>
      </c>
      <c r="E57" s="10">
        <f t="shared" si="1"/>
        <v>-738540</v>
      </c>
    </row>
    <row r="58" spans="1:5" ht="30" customHeight="1">
      <c r="A58" s="13" t="s">
        <v>948</v>
      </c>
      <c r="B58" s="10">
        <v>1</v>
      </c>
      <c r="C58" s="10">
        <v>0</v>
      </c>
      <c r="D58" s="10">
        <v>396720</v>
      </c>
      <c r="E58" s="10">
        <f t="shared" si="1"/>
        <v>-396720</v>
      </c>
    </row>
    <row r="59" spans="1:5" ht="30" customHeight="1">
      <c r="A59" s="13" t="s">
        <v>949</v>
      </c>
      <c r="B59" s="10">
        <v>1</v>
      </c>
      <c r="C59" s="10">
        <v>0</v>
      </c>
      <c r="D59" s="10">
        <v>374280</v>
      </c>
      <c r="E59" s="10">
        <f t="shared" si="1"/>
        <v>-374280</v>
      </c>
    </row>
    <row r="60" spans="1:5" ht="30" customHeight="1">
      <c r="A60" s="13" t="s">
        <v>950</v>
      </c>
      <c r="B60" s="10">
        <v>1</v>
      </c>
      <c r="C60" s="10">
        <v>0</v>
      </c>
      <c r="D60" s="10">
        <v>516720</v>
      </c>
      <c r="E60" s="10">
        <f t="shared" si="1"/>
        <v>-516720</v>
      </c>
    </row>
    <row r="61" spans="1:5" ht="30" customHeight="1">
      <c r="A61" s="13" t="s">
        <v>951</v>
      </c>
      <c r="B61" s="10">
        <v>1</v>
      </c>
      <c r="C61" s="10">
        <v>0</v>
      </c>
      <c r="D61" s="10">
        <v>324360</v>
      </c>
      <c r="E61" s="10">
        <f t="shared" si="1"/>
        <v>-324360</v>
      </c>
    </row>
    <row r="62" spans="1:5" ht="30" customHeight="1">
      <c r="A62" s="13" t="s">
        <v>952</v>
      </c>
      <c r="B62" s="10">
        <v>1</v>
      </c>
      <c r="C62" s="10">
        <v>0</v>
      </c>
      <c r="D62" s="10">
        <v>493320</v>
      </c>
      <c r="E62" s="10">
        <f t="shared" si="1"/>
        <v>-493320</v>
      </c>
    </row>
    <row r="63" spans="1:5" ht="30" customHeight="1">
      <c r="A63" s="13" t="s">
        <v>941</v>
      </c>
      <c r="B63" s="10">
        <v>2</v>
      </c>
      <c r="C63" s="10">
        <v>0</v>
      </c>
      <c r="D63" s="10">
        <v>935700</v>
      </c>
      <c r="E63" s="10">
        <f t="shared" si="1"/>
        <v>-935700</v>
      </c>
    </row>
    <row r="64" spans="1:5" ht="30" customHeight="1">
      <c r="A64" s="13" t="s">
        <v>942</v>
      </c>
      <c r="B64" s="10">
        <v>1</v>
      </c>
      <c r="C64" s="10">
        <v>0</v>
      </c>
      <c r="D64" s="10">
        <v>374280</v>
      </c>
      <c r="E64" s="10">
        <f t="shared" si="1"/>
        <v>-374280</v>
      </c>
    </row>
    <row r="65" spans="1:5" ht="30" customHeight="1">
      <c r="A65" s="13" t="s">
        <v>953</v>
      </c>
      <c r="B65" s="10">
        <v>1</v>
      </c>
      <c r="C65" s="10">
        <v>0</v>
      </c>
      <c r="D65" s="10">
        <v>228000</v>
      </c>
      <c r="E65" s="10">
        <f t="shared" si="1"/>
        <v>-228000</v>
      </c>
    </row>
    <row r="66" spans="1:5" ht="30" customHeight="1">
      <c r="A66" s="13" t="s">
        <v>954</v>
      </c>
      <c r="B66" s="10">
        <v>1</v>
      </c>
      <c r="C66" s="10">
        <v>0</v>
      </c>
      <c r="D66" s="10">
        <v>300600</v>
      </c>
      <c r="E66" s="10">
        <f t="shared" si="1"/>
        <v>-300600</v>
      </c>
    </row>
    <row r="67" spans="1:5" ht="30" customHeight="1">
      <c r="A67" s="13" t="s">
        <v>955</v>
      </c>
      <c r="B67" s="10">
        <v>1</v>
      </c>
      <c r="C67" s="10">
        <v>0</v>
      </c>
      <c r="D67" s="10">
        <v>588960</v>
      </c>
      <c r="E67" s="10">
        <f aca="true" t="shared" si="2" ref="E67:E98">C67-D67</f>
        <v>-588960</v>
      </c>
    </row>
    <row r="68" spans="1:5" ht="30" customHeight="1">
      <c r="A68" s="13" t="s">
        <v>956</v>
      </c>
      <c r="B68" s="10">
        <v>0</v>
      </c>
      <c r="C68" s="10">
        <v>0</v>
      </c>
      <c r="D68" s="10">
        <v>0</v>
      </c>
      <c r="E68" s="10">
        <f t="shared" si="2"/>
        <v>0</v>
      </c>
    </row>
    <row r="69" spans="1:5" ht="30" customHeight="1">
      <c r="A69" s="13" t="s">
        <v>957</v>
      </c>
      <c r="B69" s="10">
        <v>3</v>
      </c>
      <c r="C69" s="10">
        <v>0</v>
      </c>
      <c r="D69" s="10">
        <v>921420</v>
      </c>
      <c r="E69" s="10">
        <f t="shared" si="2"/>
        <v>-921420</v>
      </c>
    </row>
    <row r="70" spans="1:5" ht="30" customHeight="1">
      <c r="A70" s="13" t="s">
        <v>958</v>
      </c>
      <c r="B70" s="10">
        <v>1</v>
      </c>
      <c r="C70" s="10">
        <v>0</v>
      </c>
      <c r="D70" s="10">
        <v>303660</v>
      </c>
      <c r="E70" s="10">
        <f t="shared" si="2"/>
        <v>-303660</v>
      </c>
    </row>
    <row r="71" spans="1:5" ht="30" customHeight="1">
      <c r="A71" s="13" t="s">
        <v>941</v>
      </c>
      <c r="B71" s="10">
        <v>1</v>
      </c>
      <c r="C71" s="10">
        <v>0</v>
      </c>
      <c r="D71" s="10">
        <v>187140</v>
      </c>
      <c r="E71" s="10">
        <f t="shared" si="2"/>
        <v>-187140</v>
      </c>
    </row>
    <row r="72" spans="1:5" ht="30" customHeight="1">
      <c r="A72" s="13" t="s">
        <v>942</v>
      </c>
      <c r="B72" s="10">
        <v>0</v>
      </c>
      <c r="C72" s="10">
        <v>0</v>
      </c>
      <c r="D72" s="10">
        <v>374280</v>
      </c>
      <c r="E72" s="10">
        <f t="shared" si="2"/>
        <v>-374280</v>
      </c>
    </row>
    <row r="73" spans="1:5" ht="30" customHeight="1">
      <c r="A73" s="13" t="s">
        <v>935</v>
      </c>
      <c r="B73" s="10">
        <v>1</v>
      </c>
      <c r="C73" s="10">
        <v>0</v>
      </c>
      <c r="D73" s="10">
        <v>245700</v>
      </c>
      <c r="E73" s="10">
        <f t="shared" si="2"/>
        <v>-245700</v>
      </c>
    </row>
    <row r="74" spans="1:5" ht="30" customHeight="1">
      <c r="A74" s="13" t="s">
        <v>944</v>
      </c>
      <c r="B74" s="10">
        <v>2</v>
      </c>
      <c r="C74" s="10">
        <v>0</v>
      </c>
      <c r="D74" s="10">
        <v>516720</v>
      </c>
      <c r="E74" s="10">
        <f t="shared" si="2"/>
        <v>-516720</v>
      </c>
    </row>
    <row r="75" spans="1:5" ht="30" customHeight="1">
      <c r="A75" s="9" t="s">
        <v>959</v>
      </c>
      <c r="B75" s="11">
        <v>33</v>
      </c>
      <c r="C75" s="11">
        <v>0</v>
      </c>
      <c r="D75" s="11">
        <v>13931794</v>
      </c>
      <c r="E75" s="11">
        <f t="shared" si="2"/>
        <v>-13931794</v>
      </c>
    </row>
    <row r="76" spans="1:5" ht="30" customHeight="1">
      <c r="A76" s="13" t="s">
        <v>960</v>
      </c>
      <c r="B76" s="10">
        <v>2</v>
      </c>
      <c r="C76" s="10">
        <v>0</v>
      </c>
      <c r="D76" s="10">
        <v>586320</v>
      </c>
      <c r="E76" s="10">
        <f t="shared" si="2"/>
        <v>-586320</v>
      </c>
    </row>
    <row r="77" spans="1:5" ht="30" customHeight="1">
      <c r="A77" s="13" t="s">
        <v>961</v>
      </c>
      <c r="B77" s="10">
        <v>1</v>
      </c>
      <c r="C77" s="10">
        <v>0</v>
      </c>
      <c r="D77" s="10">
        <v>344348</v>
      </c>
      <c r="E77" s="10">
        <f t="shared" si="2"/>
        <v>-344348</v>
      </c>
    </row>
    <row r="78" spans="1:5" ht="30" customHeight="1">
      <c r="A78" s="13" t="s">
        <v>962</v>
      </c>
      <c r="B78" s="10">
        <v>3</v>
      </c>
      <c r="C78" s="10">
        <v>0</v>
      </c>
      <c r="D78" s="10">
        <v>500640</v>
      </c>
      <c r="E78" s="10">
        <f t="shared" si="2"/>
        <v>-500640</v>
      </c>
    </row>
    <row r="79" spans="1:5" ht="30" customHeight="1">
      <c r="A79" s="13" t="s">
        <v>963</v>
      </c>
      <c r="B79" s="10">
        <v>3</v>
      </c>
      <c r="C79" s="10">
        <v>0</v>
      </c>
      <c r="D79" s="10">
        <v>879480</v>
      </c>
      <c r="E79" s="10">
        <f t="shared" si="2"/>
        <v>-879480</v>
      </c>
    </row>
    <row r="80" spans="1:5" ht="30" customHeight="1">
      <c r="A80" s="13" t="s">
        <v>964</v>
      </c>
      <c r="B80" s="10">
        <v>6</v>
      </c>
      <c r="C80" s="10">
        <v>0</v>
      </c>
      <c r="D80" s="10">
        <v>2758960</v>
      </c>
      <c r="E80" s="10">
        <f t="shared" si="2"/>
        <v>-2758960</v>
      </c>
    </row>
    <row r="81" spans="1:5" ht="30" customHeight="1">
      <c r="A81" s="13" t="s">
        <v>965</v>
      </c>
      <c r="B81" s="10">
        <v>3</v>
      </c>
      <c r="C81" s="10">
        <v>0</v>
      </c>
      <c r="D81" s="10">
        <v>879480</v>
      </c>
      <c r="E81" s="10">
        <f t="shared" si="2"/>
        <v>-879480</v>
      </c>
    </row>
    <row r="82" spans="1:5" ht="30" customHeight="1">
      <c r="A82" s="13" t="s">
        <v>966</v>
      </c>
      <c r="B82" s="10">
        <v>2</v>
      </c>
      <c r="C82" s="10">
        <v>0</v>
      </c>
      <c r="D82" s="10">
        <v>478800</v>
      </c>
      <c r="E82" s="10">
        <f t="shared" si="2"/>
        <v>-478800</v>
      </c>
    </row>
    <row r="83" spans="1:5" ht="30" customHeight="1">
      <c r="A83" s="13" t="s">
        <v>967</v>
      </c>
      <c r="B83" s="10">
        <v>6</v>
      </c>
      <c r="C83" s="10">
        <v>0</v>
      </c>
      <c r="D83" s="10">
        <v>3108240</v>
      </c>
      <c r="E83" s="10">
        <f t="shared" si="2"/>
        <v>-3108240</v>
      </c>
    </row>
    <row r="84" spans="1:5" ht="30" customHeight="1">
      <c r="A84" s="13" t="s">
        <v>962</v>
      </c>
      <c r="B84" s="10">
        <v>0</v>
      </c>
      <c r="C84" s="10">
        <v>0</v>
      </c>
      <c r="D84" s="10">
        <v>272878</v>
      </c>
      <c r="E84" s="10">
        <f t="shared" si="2"/>
        <v>-272878</v>
      </c>
    </row>
    <row r="85" spans="1:5" ht="30" customHeight="1">
      <c r="A85" s="13" t="s">
        <v>964</v>
      </c>
      <c r="B85" s="10">
        <v>0</v>
      </c>
      <c r="C85" s="10">
        <v>0</v>
      </c>
      <c r="D85" s="10">
        <v>353160</v>
      </c>
      <c r="E85" s="10">
        <f t="shared" si="2"/>
        <v>-353160</v>
      </c>
    </row>
    <row r="86" spans="1:5" ht="30" customHeight="1">
      <c r="A86" s="13" t="s">
        <v>965</v>
      </c>
      <c r="B86" s="10">
        <v>0</v>
      </c>
      <c r="C86" s="10">
        <v>0</v>
      </c>
      <c r="D86" s="10">
        <v>353160</v>
      </c>
      <c r="E86" s="10">
        <f t="shared" si="2"/>
        <v>-353160</v>
      </c>
    </row>
    <row r="87" spans="1:5" ht="30" customHeight="1">
      <c r="A87" s="13" t="s">
        <v>966</v>
      </c>
      <c r="B87" s="10">
        <v>0</v>
      </c>
      <c r="C87" s="10">
        <v>0</v>
      </c>
      <c r="D87" s="10">
        <v>239400</v>
      </c>
      <c r="E87" s="10">
        <f t="shared" si="2"/>
        <v>-239400</v>
      </c>
    </row>
    <row r="88" spans="1:5" ht="30" customHeight="1">
      <c r="A88" s="13" t="s">
        <v>967</v>
      </c>
      <c r="B88" s="10">
        <v>0</v>
      </c>
      <c r="C88" s="10">
        <v>0</v>
      </c>
      <c r="D88" s="10">
        <v>413160</v>
      </c>
      <c r="E88" s="10">
        <f t="shared" si="2"/>
        <v>-413160</v>
      </c>
    </row>
    <row r="89" spans="1:5" ht="30" customHeight="1">
      <c r="A89" s="13" t="s">
        <v>968</v>
      </c>
      <c r="B89" s="10">
        <v>1</v>
      </c>
      <c r="C89" s="10">
        <v>0</v>
      </c>
      <c r="D89" s="10">
        <v>242220</v>
      </c>
      <c r="E89" s="10">
        <f t="shared" si="2"/>
        <v>-242220</v>
      </c>
    </row>
    <row r="90" spans="1:5" ht="30" customHeight="1">
      <c r="A90" s="13" t="s">
        <v>969</v>
      </c>
      <c r="B90" s="10"/>
      <c r="C90" s="10">
        <v>0</v>
      </c>
      <c r="D90" s="10">
        <v>234900</v>
      </c>
      <c r="E90" s="10">
        <f t="shared" si="2"/>
        <v>-234900</v>
      </c>
    </row>
    <row r="91" spans="1:5" ht="30" customHeight="1">
      <c r="A91" s="13" t="s">
        <v>970</v>
      </c>
      <c r="B91" s="10">
        <v>6</v>
      </c>
      <c r="C91" s="10">
        <v>0</v>
      </c>
      <c r="D91" s="10">
        <v>2286648</v>
      </c>
      <c r="E91" s="10">
        <f t="shared" si="2"/>
        <v>-2286648</v>
      </c>
    </row>
    <row r="92" spans="1:5" ht="30" customHeight="1">
      <c r="A92" s="13" t="s">
        <v>960</v>
      </c>
      <c r="B92" s="10"/>
      <c r="C92" s="10">
        <v>0</v>
      </c>
      <c r="D92" s="10"/>
      <c r="E92" s="10">
        <f t="shared" si="2"/>
        <v>0</v>
      </c>
    </row>
    <row r="93" spans="1:5" ht="30" customHeight="1">
      <c r="A93" s="13" t="s">
        <v>962</v>
      </c>
      <c r="B93" s="10"/>
      <c r="C93" s="10">
        <v>0</v>
      </c>
      <c r="D93" s="10">
        <v>0</v>
      </c>
      <c r="E93" s="10">
        <f t="shared" si="2"/>
        <v>0</v>
      </c>
    </row>
    <row r="94" spans="1:5" ht="30" customHeight="1">
      <c r="A94" s="13" t="s">
        <v>963</v>
      </c>
      <c r="B94" s="10"/>
      <c r="C94" s="10">
        <v>0</v>
      </c>
      <c r="D94" s="10">
        <v>0</v>
      </c>
      <c r="E94" s="10">
        <f t="shared" si="2"/>
        <v>0</v>
      </c>
    </row>
    <row r="95" spans="1:5" ht="30" customHeight="1">
      <c r="A95" s="13" t="s">
        <v>964</v>
      </c>
      <c r="B95" s="10"/>
      <c r="C95" s="10">
        <v>0</v>
      </c>
      <c r="D95" s="10">
        <v>0</v>
      </c>
      <c r="E95" s="10">
        <f t="shared" si="2"/>
        <v>0</v>
      </c>
    </row>
    <row r="96" spans="1:5" ht="30" customHeight="1">
      <c r="A96" s="13" t="s">
        <v>965</v>
      </c>
      <c r="B96" s="10"/>
      <c r="C96" s="10">
        <v>0</v>
      </c>
      <c r="D96" s="10">
        <v>0</v>
      </c>
      <c r="E96" s="10">
        <f t="shared" si="2"/>
        <v>0</v>
      </c>
    </row>
    <row r="97" spans="1:5" ht="30" customHeight="1">
      <c r="A97" s="13" t="s">
        <v>971</v>
      </c>
      <c r="B97" s="10"/>
      <c r="C97" s="10">
        <v>0</v>
      </c>
      <c r="D97" s="10">
        <v>0</v>
      </c>
      <c r="E97" s="10">
        <f t="shared" si="2"/>
        <v>0</v>
      </c>
    </row>
    <row r="98" spans="1:5" ht="30" customHeight="1">
      <c r="A98" s="13" t="s">
        <v>972</v>
      </c>
      <c r="B98" s="10"/>
      <c r="C98" s="10">
        <v>0</v>
      </c>
      <c r="D98" s="10">
        <v>0</v>
      </c>
      <c r="E98" s="10">
        <f t="shared" si="2"/>
        <v>0</v>
      </c>
    </row>
    <row r="99" spans="1:5" ht="30" customHeight="1">
      <c r="A99" s="13" t="s">
        <v>964</v>
      </c>
      <c r="B99" s="10"/>
      <c r="C99" s="10">
        <v>0</v>
      </c>
      <c r="D99" s="10"/>
      <c r="E99" s="10">
        <f aca="true" t="shared" si="3" ref="E99:E130">C99-D99</f>
        <v>0</v>
      </c>
    </row>
    <row r="100" spans="1:5" ht="30" customHeight="1">
      <c r="A100" s="9" t="s">
        <v>127</v>
      </c>
      <c r="B100" s="11">
        <v>12</v>
      </c>
      <c r="C100" s="11">
        <v>0</v>
      </c>
      <c r="D100" s="11">
        <v>12802002.56</v>
      </c>
      <c r="E100" s="11">
        <f t="shared" si="3"/>
        <v>-12802002.56</v>
      </c>
    </row>
    <row r="101" spans="1:5" ht="30" customHeight="1">
      <c r="A101" s="13" t="s">
        <v>3</v>
      </c>
      <c r="B101" s="10">
        <v>1</v>
      </c>
      <c r="C101" s="10">
        <v>0</v>
      </c>
      <c r="D101" s="10">
        <v>2060402.56</v>
      </c>
      <c r="E101" s="10">
        <f t="shared" si="3"/>
        <v>-2060402.56</v>
      </c>
    </row>
    <row r="102" spans="1:5" ht="30" customHeight="1">
      <c r="A102" s="13" t="s">
        <v>973</v>
      </c>
      <c r="B102" s="10">
        <v>1</v>
      </c>
      <c r="C102" s="10">
        <v>0</v>
      </c>
      <c r="D102" s="10">
        <v>1144680</v>
      </c>
      <c r="E102" s="10">
        <f t="shared" si="3"/>
        <v>-1144680</v>
      </c>
    </row>
    <row r="103" spans="1:5" ht="30" customHeight="1">
      <c r="A103" s="13" t="s">
        <v>974</v>
      </c>
      <c r="B103" s="10">
        <v>1</v>
      </c>
      <c r="C103" s="10">
        <v>0</v>
      </c>
      <c r="D103" s="10">
        <v>1129080</v>
      </c>
      <c r="E103" s="10">
        <f t="shared" si="3"/>
        <v>-1129080</v>
      </c>
    </row>
    <row r="104" spans="1:5" ht="30" customHeight="1">
      <c r="A104" s="13" t="s">
        <v>975</v>
      </c>
      <c r="B104" s="10">
        <v>1</v>
      </c>
      <c r="C104" s="10">
        <v>0</v>
      </c>
      <c r="D104" s="10">
        <v>1129080</v>
      </c>
      <c r="E104" s="10">
        <f t="shared" si="3"/>
        <v>-1129080</v>
      </c>
    </row>
    <row r="105" spans="1:5" ht="30" customHeight="1">
      <c r="A105" s="13" t="s">
        <v>976</v>
      </c>
      <c r="B105" s="10">
        <v>1</v>
      </c>
      <c r="C105" s="10">
        <v>0</v>
      </c>
      <c r="D105" s="10">
        <v>1129080</v>
      </c>
      <c r="E105" s="10">
        <f t="shared" si="3"/>
        <v>-1129080</v>
      </c>
    </row>
    <row r="106" spans="1:5" ht="30" customHeight="1">
      <c r="A106" s="13" t="s">
        <v>977</v>
      </c>
      <c r="B106" s="10">
        <v>1</v>
      </c>
      <c r="C106" s="10">
        <v>0</v>
      </c>
      <c r="D106" s="10">
        <v>1129080</v>
      </c>
      <c r="E106" s="10">
        <f t="shared" si="3"/>
        <v>-1129080</v>
      </c>
    </row>
    <row r="107" spans="1:5" ht="30" customHeight="1">
      <c r="A107" s="13" t="s">
        <v>978</v>
      </c>
      <c r="B107" s="10">
        <v>1</v>
      </c>
      <c r="C107" s="10">
        <v>0</v>
      </c>
      <c r="D107" s="10">
        <v>1142280</v>
      </c>
      <c r="E107" s="10">
        <f t="shared" si="3"/>
        <v>-1142280</v>
      </c>
    </row>
    <row r="108" spans="1:5" ht="30" customHeight="1">
      <c r="A108" s="13" t="s">
        <v>979</v>
      </c>
      <c r="B108" s="10">
        <v>3</v>
      </c>
      <c r="C108" s="10">
        <v>0</v>
      </c>
      <c r="D108" s="10">
        <v>2938320</v>
      </c>
      <c r="E108" s="10">
        <f t="shared" si="3"/>
        <v>-2938320</v>
      </c>
    </row>
    <row r="109" spans="1:5" ht="30" customHeight="1">
      <c r="A109" s="13" t="s">
        <v>3</v>
      </c>
      <c r="B109" s="10">
        <v>0</v>
      </c>
      <c r="C109" s="10">
        <v>0</v>
      </c>
      <c r="D109" s="10">
        <v>447280</v>
      </c>
      <c r="E109" s="10">
        <f t="shared" si="3"/>
        <v>-447280</v>
      </c>
    </row>
    <row r="110" spans="1:5" ht="30" customHeight="1">
      <c r="A110" s="13" t="s">
        <v>980</v>
      </c>
      <c r="B110" s="10">
        <v>2</v>
      </c>
      <c r="C110" s="10">
        <v>0</v>
      </c>
      <c r="D110" s="10">
        <v>552720</v>
      </c>
      <c r="E110" s="10">
        <f t="shared" si="3"/>
        <v>-552720</v>
      </c>
    </row>
    <row r="111" spans="1:5" ht="30" customHeight="1">
      <c r="A111" s="13" t="s">
        <v>981</v>
      </c>
      <c r="B111" s="10"/>
      <c r="C111" s="10">
        <v>0</v>
      </c>
      <c r="D111" s="10">
        <v>0</v>
      </c>
      <c r="E111" s="10">
        <f t="shared" si="3"/>
        <v>0</v>
      </c>
    </row>
    <row r="112" spans="1:5" ht="30" customHeight="1">
      <c r="A112" s="13" t="s">
        <v>982</v>
      </c>
      <c r="B112" s="10"/>
      <c r="C112" s="10">
        <v>0</v>
      </c>
      <c r="D112" s="10">
        <v>0</v>
      </c>
      <c r="E112" s="10">
        <f t="shared" si="3"/>
        <v>0</v>
      </c>
    </row>
    <row r="113" spans="1:5" ht="30" customHeight="1">
      <c r="A113" s="13" t="s">
        <v>979</v>
      </c>
      <c r="B113" s="10"/>
      <c r="C113" s="10">
        <v>0</v>
      </c>
      <c r="D113" s="10">
        <v>0</v>
      </c>
      <c r="E113" s="10">
        <f t="shared" si="3"/>
        <v>0</v>
      </c>
    </row>
  </sheetData>
  <sheetProtection password="C213" sheet="1" objects="1" scenarios="1"/>
  <mergeCells count="1">
    <mergeCell ref="A1:E1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&amp;K00-00924787.O63.289586</oddHeader>
    <oddFooter>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D15"/>
  <sheetViews>
    <sheetView workbookViewId="0" topLeftCell="A1"/>
  </sheetViews>
  <sheetFormatPr defaultColWidth="9.140625" defaultRowHeight="10.5"/>
  <cols>
    <col min="1" max="1" width="9.57421875" style="0" customWidth="1"/>
    <col min="2" max="2" width="38.140625" style="0" customWidth="1"/>
    <col min="3" max="3" width="19.140625" style="0" customWidth="1"/>
    <col min="4" max="4" width="38.140625" style="0" customWidth="1"/>
  </cols>
  <sheetData>
    <row r="1" ht="20.1" customHeight="1"/>
    <row r="2" spans="1:4" ht="30" customHeight="1">
      <c r="A2" s="18" t="s">
        <v>983</v>
      </c>
      <c r="B2" s="18"/>
      <c r="C2" s="18"/>
      <c r="D2" s="18"/>
    </row>
    <row r="3" ht="20.1" customHeight="1"/>
    <row r="4" spans="1:4" ht="30" customHeight="1">
      <c r="A4" s="25" t="s">
        <v>984</v>
      </c>
      <c r="B4" s="25"/>
      <c r="C4" s="25"/>
      <c r="D4" s="25"/>
    </row>
    <row r="5" spans="1:4" ht="30" customHeight="1">
      <c r="A5" s="1" t="s">
        <v>985</v>
      </c>
      <c r="B5" s="1" t="s">
        <v>986</v>
      </c>
      <c r="C5" s="1" t="s">
        <v>987</v>
      </c>
      <c r="D5" s="1" t="s">
        <v>988</v>
      </c>
    </row>
    <row r="6" spans="1:4" ht="21">
      <c r="A6" s="6" t="s">
        <v>373</v>
      </c>
      <c r="B6" s="7" t="s">
        <v>989</v>
      </c>
      <c r="C6" s="6" t="s">
        <v>990</v>
      </c>
      <c r="D6" s="6"/>
    </row>
    <row r="7" spans="1:4" ht="39.95" customHeight="1">
      <c r="A7" s="6" t="s">
        <v>469</v>
      </c>
      <c r="B7" s="7" t="s">
        <v>991</v>
      </c>
      <c r="C7" s="6" t="s">
        <v>992</v>
      </c>
      <c r="D7" s="6" t="s">
        <v>993</v>
      </c>
    </row>
    <row r="8" spans="1:4" ht="21">
      <c r="A8" s="6" t="s">
        <v>470</v>
      </c>
      <c r="B8" s="7" t="s">
        <v>989</v>
      </c>
      <c r="C8" s="6" t="s">
        <v>994</v>
      </c>
      <c r="D8" s="6"/>
    </row>
    <row r="9" spans="1:4" ht="21">
      <c r="A9" s="6" t="s">
        <v>471</v>
      </c>
      <c r="B9" s="7" t="s">
        <v>995</v>
      </c>
      <c r="C9" s="6" t="s">
        <v>996</v>
      </c>
      <c r="D9" s="6"/>
    </row>
    <row r="10" spans="1:4" ht="21">
      <c r="A10" s="6" t="s">
        <v>472</v>
      </c>
      <c r="B10" s="7" t="s">
        <v>995</v>
      </c>
      <c r="C10" s="6" t="s">
        <v>997</v>
      </c>
      <c r="D10" s="6"/>
    </row>
    <row r="11" spans="1:4" ht="21">
      <c r="A11" s="6" t="s">
        <v>473</v>
      </c>
      <c r="B11" s="7" t="s">
        <v>991</v>
      </c>
      <c r="C11" s="6" t="s">
        <v>998</v>
      </c>
      <c r="D11" s="6"/>
    </row>
    <row r="12" spans="1:4" ht="21">
      <c r="A12" s="6" t="s">
        <v>474</v>
      </c>
      <c r="B12" s="7" t="s">
        <v>995</v>
      </c>
      <c r="C12" s="6" t="s">
        <v>999</v>
      </c>
      <c r="D12" s="6"/>
    </row>
    <row r="13" spans="1:4" ht="21">
      <c r="A13" s="6" t="s">
        <v>475</v>
      </c>
      <c r="B13" s="7" t="s">
        <v>1000</v>
      </c>
      <c r="C13" s="6" t="s">
        <v>1001</v>
      </c>
      <c r="D13" s="6"/>
    </row>
    <row r="14" spans="1:4" ht="21">
      <c r="A14" s="6" t="s">
        <v>479</v>
      </c>
      <c r="B14" s="7" t="s">
        <v>1002</v>
      </c>
      <c r="C14" s="6" t="s">
        <v>1003</v>
      </c>
      <c r="D14" s="6"/>
    </row>
    <row r="15" spans="1:4" ht="21">
      <c r="A15" s="6" t="s">
        <v>525</v>
      </c>
      <c r="B15" s="7" t="s">
        <v>989</v>
      </c>
      <c r="C15" s="6" t="s">
        <v>1004</v>
      </c>
      <c r="D15" s="6"/>
    </row>
  </sheetData>
  <sheetProtection password="C213" sheet="1" objects="1" scenarios="1"/>
  <mergeCells count="2">
    <mergeCell ref="A2:D2"/>
    <mergeCell ref="A4:D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&amp;K00-00924787.O63.289586</oddHeader>
    <oddFooter>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27"/>
  <sheetViews>
    <sheetView workbookViewId="0" topLeftCell="A1"/>
  </sheetViews>
  <sheetFormatPr defaultColWidth="9.140625" defaultRowHeight="10.5"/>
  <cols>
    <col min="1" max="1" width="57.28125" style="0" customWidth="1"/>
    <col min="2" max="4" width="11.421875" style="0" customWidth="1"/>
    <col min="5" max="8" width="22.8515625" style="0" customWidth="1"/>
  </cols>
  <sheetData>
    <row r="1" ht="15" customHeight="1"/>
    <row r="2" spans="1:8" ht="24.95" customHeight="1">
      <c r="A2" s="14" t="s">
        <v>42</v>
      </c>
      <c r="B2" s="14"/>
      <c r="C2" s="14"/>
      <c r="D2" s="14"/>
      <c r="E2" s="14"/>
      <c r="F2" s="14"/>
      <c r="G2" s="14"/>
      <c r="H2" s="14"/>
    </row>
    <row r="3" ht="15" customHeight="1"/>
    <row r="4" spans="1:8" ht="39.95" customHeight="1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/>
      <c r="G4" s="19"/>
      <c r="H4" s="19"/>
    </row>
    <row r="5" spans="1:8" ht="39.95" customHeight="1">
      <c r="A5" s="19"/>
      <c r="B5" s="19"/>
      <c r="C5" s="19"/>
      <c r="D5" s="19"/>
      <c r="E5" s="6" t="s">
        <v>48</v>
      </c>
      <c r="F5" s="6" t="s">
        <v>49</v>
      </c>
      <c r="G5" s="6" t="s">
        <v>50</v>
      </c>
      <c r="H5" s="6" t="s">
        <v>51</v>
      </c>
    </row>
    <row r="6" spans="1:8" ht="20.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>
      <c r="A7" s="7" t="s">
        <v>52</v>
      </c>
      <c r="B7" s="6" t="s">
        <v>53</v>
      </c>
      <c r="C7" s="6" t="s">
        <v>54</v>
      </c>
      <c r="D7" s="6" t="s">
        <v>54</v>
      </c>
      <c r="E7" s="10" t="s">
        <v>55</v>
      </c>
      <c r="F7" s="10" t="s">
        <v>55</v>
      </c>
      <c r="G7" s="10" t="s">
        <v>55</v>
      </c>
      <c r="H7" s="10" t="s">
        <v>55</v>
      </c>
    </row>
    <row r="8" spans="1:8" ht="24.95" customHeight="1">
      <c r="A8" s="7" t="s">
        <v>56</v>
      </c>
      <c r="B8" s="6" t="s">
        <v>57</v>
      </c>
      <c r="C8" s="6" t="s">
        <v>54</v>
      </c>
      <c r="D8" s="6" t="s">
        <v>54</v>
      </c>
      <c r="E8" s="10">
        <v>0</v>
      </c>
      <c r="F8" s="10">
        <v>0</v>
      </c>
      <c r="G8" s="10">
        <v>0</v>
      </c>
      <c r="H8" s="10">
        <v>0</v>
      </c>
    </row>
    <row r="9" spans="1:8" ht="24.95" customHeight="1">
      <c r="A9" s="7" t="s">
        <v>58</v>
      </c>
      <c r="B9" s="6" t="s">
        <v>59</v>
      </c>
      <c r="C9" s="6"/>
      <c r="D9" s="6"/>
      <c r="E9" s="10">
        <v>338102073.34</v>
      </c>
      <c r="F9" s="10">
        <v>338102073.34</v>
      </c>
      <c r="G9" s="10">
        <v>338102073.34</v>
      </c>
      <c r="H9" s="10">
        <v>0</v>
      </c>
    </row>
    <row r="10" spans="1:8" ht="38.1" customHeight="1">
      <c r="A10" s="7" t="s">
        <v>60</v>
      </c>
      <c r="B10" s="6" t="s">
        <v>61</v>
      </c>
      <c r="C10" s="6" t="s">
        <v>62</v>
      </c>
      <c r="D10" s="6"/>
      <c r="E10" s="10" t="s">
        <v>55</v>
      </c>
      <c r="F10" s="10" t="s">
        <v>55</v>
      </c>
      <c r="G10" s="10" t="s">
        <v>55</v>
      </c>
      <c r="H10" s="10" t="s">
        <v>55</v>
      </c>
    </row>
    <row r="11" spans="1:8" ht="24.95" customHeight="1">
      <c r="A11" s="7" t="s">
        <v>63</v>
      </c>
      <c r="B11" s="6" t="s">
        <v>64</v>
      </c>
      <c r="C11" s="6" t="s">
        <v>62</v>
      </c>
      <c r="D11" s="6" t="s">
        <v>65</v>
      </c>
      <c r="E11" s="10" t="s">
        <v>55</v>
      </c>
      <c r="F11" s="10" t="s">
        <v>55</v>
      </c>
      <c r="G11" s="10" t="s">
        <v>55</v>
      </c>
      <c r="H11" s="10" t="s">
        <v>55</v>
      </c>
    </row>
    <row r="12" spans="1:8" ht="24.95" customHeight="1">
      <c r="A12" s="7" t="s">
        <v>66</v>
      </c>
      <c r="B12" s="6" t="s">
        <v>67</v>
      </c>
      <c r="C12" s="6" t="s">
        <v>62</v>
      </c>
      <c r="D12" s="6" t="s">
        <v>68</v>
      </c>
      <c r="E12" s="10" t="s">
        <v>55</v>
      </c>
      <c r="F12" s="10" t="s">
        <v>55</v>
      </c>
      <c r="G12" s="10" t="s">
        <v>55</v>
      </c>
      <c r="H12" s="10" t="s">
        <v>55</v>
      </c>
    </row>
    <row r="13" spans="1:8" ht="50.1" customHeight="1">
      <c r="A13" s="7" t="s">
        <v>69</v>
      </c>
      <c r="B13" s="6" t="s">
        <v>70</v>
      </c>
      <c r="C13" s="6" t="s">
        <v>71</v>
      </c>
      <c r="D13" s="6"/>
      <c r="E13" s="10">
        <v>336302073.34</v>
      </c>
      <c r="F13" s="10">
        <v>336302073.34</v>
      </c>
      <c r="G13" s="10">
        <v>336302073.34</v>
      </c>
      <c r="H13" s="10">
        <v>0</v>
      </c>
    </row>
    <row r="14" spans="1:8" ht="87.95" customHeight="1">
      <c r="A14" s="7" t="s">
        <v>72</v>
      </c>
      <c r="B14" s="6" t="s">
        <v>73</v>
      </c>
      <c r="C14" s="6" t="s">
        <v>71</v>
      </c>
      <c r="D14" s="6" t="s">
        <v>74</v>
      </c>
      <c r="E14" s="10">
        <v>280302073.34</v>
      </c>
      <c r="F14" s="10">
        <v>280302073.34</v>
      </c>
      <c r="G14" s="10">
        <v>280302073.34</v>
      </c>
      <c r="H14" s="10">
        <v>0</v>
      </c>
    </row>
    <row r="15" spans="1:8" ht="50.1" customHeight="1">
      <c r="A15" s="7" t="s">
        <v>75</v>
      </c>
      <c r="B15" s="6" t="s">
        <v>76</v>
      </c>
      <c r="C15" s="6" t="s">
        <v>71</v>
      </c>
      <c r="D15" s="6" t="s">
        <v>77</v>
      </c>
      <c r="E15" s="10" t="s">
        <v>55</v>
      </c>
      <c r="F15" s="10" t="s">
        <v>55</v>
      </c>
      <c r="G15" s="10" t="s">
        <v>55</v>
      </c>
      <c r="H15" s="10" t="s">
        <v>55</v>
      </c>
    </row>
    <row r="16" spans="1:8" ht="50.1" customHeight="1">
      <c r="A16" s="7" t="s">
        <v>78</v>
      </c>
      <c r="B16" s="6" t="s">
        <v>79</v>
      </c>
      <c r="C16" s="6" t="s">
        <v>80</v>
      </c>
      <c r="D16" s="6"/>
      <c r="E16" s="10">
        <v>300000</v>
      </c>
      <c r="F16" s="10">
        <v>300000</v>
      </c>
      <c r="G16" s="10">
        <v>300000</v>
      </c>
      <c r="H16" s="10">
        <v>0</v>
      </c>
    </row>
    <row r="17" spans="1:8" ht="38.1" customHeight="1">
      <c r="A17" s="7" t="s">
        <v>81</v>
      </c>
      <c r="B17" s="6" t="s">
        <v>82</v>
      </c>
      <c r="C17" s="6" t="s">
        <v>80</v>
      </c>
      <c r="D17" s="6" t="s">
        <v>83</v>
      </c>
      <c r="E17" s="10">
        <v>300000</v>
      </c>
      <c r="F17" s="10">
        <v>300000</v>
      </c>
      <c r="G17" s="10">
        <v>300000</v>
      </c>
      <c r="H17" s="10">
        <v>0</v>
      </c>
    </row>
    <row r="18" spans="1:8" ht="24.95" customHeight="1">
      <c r="A18" s="7" t="s">
        <v>84</v>
      </c>
      <c r="B18" s="6" t="s">
        <v>85</v>
      </c>
      <c r="C18" s="6" t="s">
        <v>86</v>
      </c>
      <c r="D18" s="6"/>
      <c r="E18" s="10" t="s">
        <v>55</v>
      </c>
      <c r="F18" s="10" t="s">
        <v>55</v>
      </c>
      <c r="G18" s="10" t="s">
        <v>55</v>
      </c>
      <c r="H18" s="10" t="s">
        <v>55</v>
      </c>
    </row>
    <row r="19" spans="1:8" ht="38.1" customHeight="1">
      <c r="A19" s="7" t="s">
        <v>87</v>
      </c>
      <c r="B19" s="6" t="s">
        <v>88</v>
      </c>
      <c r="C19" s="6" t="s">
        <v>86</v>
      </c>
      <c r="D19" s="6"/>
      <c r="E19" s="10" t="s">
        <v>55</v>
      </c>
      <c r="F19" s="10" t="s">
        <v>55</v>
      </c>
      <c r="G19" s="10" t="s">
        <v>55</v>
      </c>
      <c r="H19" s="10" t="s">
        <v>55</v>
      </c>
    </row>
    <row r="20" spans="1:8" ht="24.95" customHeight="1">
      <c r="A20" s="7" t="s">
        <v>89</v>
      </c>
      <c r="B20" s="6" t="s">
        <v>90</v>
      </c>
      <c r="C20" s="6" t="s">
        <v>86</v>
      </c>
      <c r="D20" s="6"/>
      <c r="E20" s="10" t="s">
        <v>55</v>
      </c>
      <c r="F20" s="10" t="s">
        <v>55</v>
      </c>
      <c r="G20" s="10" t="s">
        <v>55</v>
      </c>
      <c r="H20" s="10" t="s">
        <v>55</v>
      </c>
    </row>
    <row r="21" spans="1:8" ht="24.95" customHeight="1">
      <c r="A21" s="7" t="s">
        <v>91</v>
      </c>
      <c r="B21" s="6" t="s">
        <v>92</v>
      </c>
      <c r="C21" s="6" t="s">
        <v>86</v>
      </c>
      <c r="D21" s="6"/>
      <c r="E21" s="10" t="s">
        <v>55</v>
      </c>
      <c r="F21" s="10" t="s">
        <v>55</v>
      </c>
      <c r="G21" s="10" t="s">
        <v>55</v>
      </c>
      <c r="H21" s="10" t="s">
        <v>55</v>
      </c>
    </row>
    <row r="22" spans="1:8" ht="24.95" customHeight="1">
      <c r="A22" s="7" t="s">
        <v>93</v>
      </c>
      <c r="B22" s="6" t="s">
        <v>94</v>
      </c>
      <c r="C22" s="6" t="s">
        <v>86</v>
      </c>
      <c r="D22" s="6"/>
      <c r="E22" s="10" t="s">
        <v>55</v>
      </c>
      <c r="F22" s="10" t="s">
        <v>55</v>
      </c>
      <c r="G22" s="10" t="s">
        <v>55</v>
      </c>
      <c r="H22" s="10" t="s">
        <v>55</v>
      </c>
    </row>
    <row r="23" spans="1:8" ht="24.95" customHeight="1">
      <c r="A23" s="7" t="s">
        <v>95</v>
      </c>
      <c r="B23" s="6" t="s">
        <v>96</v>
      </c>
      <c r="C23" s="6" t="s">
        <v>97</v>
      </c>
      <c r="D23" s="6"/>
      <c r="E23" s="10" t="s">
        <v>55</v>
      </c>
      <c r="F23" s="10" t="s">
        <v>55</v>
      </c>
      <c r="G23" s="10" t="s">
        <v>55</v>
      </c>
      <c r="H23" s="10" t="s">
        <v>55</v>
      </c>
    </row>
    <row r="24" spans="1:8" ht="24.95" customHeight="1">
      <c r="A24" s="7" t="s">
        <v>98</v>
      </c>
      <c r="B24" s="6" t="s">
        <v>99</v>
      </c>
      <c r="C24" s="6" t="s">
        <v>97</v>
      </c>
      <c r="D24" s="6"/>
      <c r="E24" s="10" t="s">
        <v>55</v>
      </c>
      <c r="F24" s="10" t="s">
        <v>55</v>
      </c>
      <c r="G24" s="10" t="s">
        <v>55</v>
      </c>
      <c r="H24" s="10" t="s">
        <v>55</v>
      </c>
    </row>
    <row r="25" spans="1:8" ht="24.95" customHeight="1">
      <c r="A25" s="7" t="s">
        <v>100</v>
      </c>
      <c r="B25" s="6" t="s">
        <v>101</v>
      </c>
      <c r="C25" s="6" t="s">
        <v>54</v>
      </c>
      <c r="D25" s="6"/>
      <c r="E25" s="10">
        <v>1500000</v>
      </c>
      <c r="F25" s="10">
        <v>1500000</v>
      </c>
      <c r="G25" s="10">
        <v>1500000</v>
      </c>
      <c r="H25" s="10">
        <v>0</v>
      </c>
    </row>
    <row r="26" spans="1:8" ht="24.95" customHeight="1">
      <c r="A26" s="7" t="s">
        <v>102</v>
      </c>
      <c r="B26" s="6" t="s">
        <v>103</v>
      </c>
      <c r="C26" s="6" t="s">
        <v>54</v>
      </c>
      <c r="D26" s="6"/>
      <c r="E26" s="10" t="s">
        <v>55</v>
      </c>
      <c r="F26" s="10" t="s">
        <v>55</v>
      </c>
      <c r="G26" s="10" t="s">
        <v>55</v>
      </c>
      <c r="H26" s="10" t="s">
        <v>55</v>
      </c>
    </row>
    <row r="27" spans="1:8" ht="50.1" customHeight="1">
      <c r="A27" s="7" t="s">
        <v>104</v>
      </c>
      <c r="B27" s="6" t="s">
        <v>105</v>
      </c>
      <c r="C27" s="6" t="s">
        <v>106</v>
      </c>
      <c r="D27" s="6"/>
      <c r="E27" s="10" t="s">
        <v>55</v>
      </c>
      <c r="F27" s="10" t="s">
        <v>55</v>
      </c>
      <c r="G27" s="10" t="s">
        <v>55</v>
      </c>
      <c r="H27" s="10" t="s">
        <v>55</v>
      </c>
    </row>
    <row r="28" spans="1:8" ht="24.95" customHeight="1">
      <c r="A28" s="7" t="s">
        <v>107</v>
      </c>
      <c r="B28" s="6" t="s">
        <v>108</v>
      </c>
      <c r="C28" s="6" t="s">
        <v>54</v>
      </c>
      <c r="D28" s="6"/>
      <c r="E28" s="10">
        <v>338102073.34</v>
      </c>
      <c r="F28" s="10">
        <v>338102073.34</v>
      </c>
      <c r="G28" s="10">
        <v>338102073.34</v>
      </c>
      <c r="H28" s="10">
        <v>0</v>
      </c>
    </row>
    <row r="29" spans="1:8" ht="38.1" customHeight="1">
      <c r="A29" s="7" t="s">
        <v>109</v>
      </c>
      <c r="B29" s="6" t="s">
        <v>110</v>
      </c>
      <c r="C29" s="6" t="s">
        <v>54</v>
      </c>
      <c r="D29" s="6"/>
      <c r="E29" s="10">
        <v>204935369.72</v>
      </c>
      <c r="F29" s="10">
        <v>204935369.72</v>
      </c>
      <c r="G29" s="10">
        <v>204935369.72</v>
      </c>
      <c r="H29" s="10">
        <v>0</v>
      </c>
    </row>
    <row r="30" spans="1:8" ht="38.1" customHeight="1">
      <c r="A30" s="7" t="s">
        <v>111</v>
      </c>
      <c r="B30" s="6" t="s">
        <v>112</v>
      </c>
      <c r="C30" s="6" t="s">
        <v>113</v>
      </c>
      <c r="D30" s="6"/>
      <c r="E30" s="10">
        <v>157012280.89</v>
      </c>
      <c r="F30" s="10">
        <v>157012280.89</v>
      </c>
      <c r="G30" s="10">
        <v>157012280.89</v>
      </c>
      <c r="H30" s="10">
        <v>0</v>
      </c>
    </row>
    <row r="31" spans="1:8" ht="38.1" customHeight="1">
      <c r="A31" s="7" t="s">
        <v>114</v>
      </c>
      <c r="B31" s="6" t="s">
        <v>115</v>
      </c>
      <c r="C31" s="6" t="s">
        <v>113</v>
      </c>
      <c r="D31" s="6" t="s">
        <v>116</v>
      </c>
      <c r="E31" s="10">
        <v>155742280.89</v>
      </c>
      <c r="F31" s="10">
        <v>155742280.89</v>
      </c>
      <c r="G31" s="10">
        <v>155742280.89</v>
      </c>
      <c r="H31" s="10">
        <v>0</v>
      </c>
    </row>
    <row r="32" spans="1:8" ht="38.1" customHeight="1">
      <c r="A32" s="7" t="s">
        <v>117</v>
      </c>
      <c r="B32" s="6" t="s">
        <v>118</v>
      </c>
      <c r="C32" s="6" t="s">
        <v>113</v>
      </c>
      <c r="D32" s="6" t="s">
        <v>116</v>
      </c>
      <c r="E32" s="10">
        <v>111799679.21</v>
      </c>
      <c r="F32" s="10">
        <v>111799679.21</v>
      </c>
      <c r="G32" s="10">
        <v>111799679.21</v>
      </c>
      <c r="H32" s="10">
        <v>0</v>
      </c>
    </row>
    <row r="33" spans="1:8" ht="24.95" customHeight="1">
      <c r="A33" s="7" t="s">
        <v>119</v>
      </c>
      <c r="B33" s="6" t="s">
        <v>120</v>
      </c>
      <c r="C33" s="6" t="s">
        <v>113</v>
      </c>
      <c r="D33" s="6" t="s">
        <v>116</v>
      </c>
      <c r="E33" s="10">
        <v>97867885.21</v>
      </c>
      <c r="F33" s="10">
        <v>97867885.21</v>
      </c>
      <c r="G33" s="10">
        <v>97867885.21</v>
      </c>
      <c r="H33" s="10">
        <v>0</v>
      </c>
    </row>
    <row r="34" spans="1:8" ht="24.95" customHeight="1">
      <c r="A34" s="7" t="s">
        <v>121</v>
      </c>
      <c r="B34" s="6" t="s">
        <v>122</v>
      </c>
      <c r="C34" s="6" t="s">
        <v>113</v>
      </c>
      <c r="D34" s="6" t="s">
        <v>116</v>
      </c>
      <c r="E34" s="10">
        <v>13931794</v>
      </c>
      <c r="F34" s="10">
        <v>13931794</v>
      </c>
      <c r="G34" s="10">
        <v>13931794</v>
      </c>
      <c r="H34" s="10">
        <v>0</v>
      </c>
    </row>
    <row r="35" spans="1:8" ht="24.95" customHeight="1">
      <c r="A35" s="7" t="s">
        <v>123</v>
      </c>
      <c r="B35" s="6" t="s">
        <v>124</v>
      </c>
      <c r="C35" s="6" t="s">
        <v>113</v>
      </c>
      <c r="D35" s="6" t="s">
        <v>116</v>
      </c>
      <c r="E35" s="10">
        <v>43942601.68</v>
      </c>
      <c r="F35" s="10">
        <v>43942601.68</v>
      </c>
      <c r="G35" s="10">
        <v>43942601.68</v>
      </c>
      <c r="H35" s="10">
        <v>0</v>
      </c>
    </row>
    <row r="36" spans="1:8" ht="24.95" customHeight="1">
      <c r="A36" s="7" t="s">
        <v>125</v>
      </c>
      <c r="B36" s="6" t="s">
        <v>126</v>
      </c>
      <c r="C36" s="6" t="s">
        <v>113</v>
      </c>
      <c r="D36" s="6" t="s">
        <v>116</v>
      </c>
      <c r="E36" s="10" t="s">
        <v>55</v>
      </c>
      <c r="F36" s="10" t="s">
        <v>55</v>
      </c>
      <c r="G36" s="10" t="s">
        <v>55</v>
      </c>
      <c r="H36" s="10" t="s">
        <v>55</v>
      </c>
    </row>
    <row r="37" spans="1:8" ht="24.95" customHeight="1">
      <c r="A37" s="7" t="s">
        <v>127</v>
      </c>
      <c r="B37" s="6" t="s">
        <v>128</v>
      </c>
      <c r="C37" s="6" t="s">
        <v>113</v>
      </c>
      <c r="D37" s="6" t="s">
        <v>116</v>
      </c>
      <c r="E37" s="10">
        <v>12802002.56</v>
      </c>
      <c r="F37" s="10">
        <v>12802002.56</v>
      </c>
      <c r="G37" s="10">
        <v>12802002.56</v>
      </c>
      <c r="H37" s="10">
        <v>0</v>
      </c>
    </row>
    <row r="38" spans="1:8" ht="24.95" customHeight="1">
      <c r="A38" s="7" t="s">
        <v>129</v>
      </c>
      <c r="B38" s="6" t="s">
        <v>130</v>
      </c>
      <c r="C38" s="6" t="s">
        <v>113</v>
      </c>
      <c r="D38" s="6" t="s">
        <v>116</v>
      </c>
      <c r="E38" s="10" t="s">
        <v>55</v>
      </c>
      <c r="F38" s="10" t="s">
        <v>55</v>
      </c>
      <c r="G38" s="10" t="s">
        <v>55</v>
      </c>
      <c r="H38" s="10" t="s">
        <v>55</v>
      </c>
    </row>
    <row r="39" spans="1:8" ht="24.95" customHeight="1">
      <c r="A39" s="7" t="s">
        <v>131</v>
      </c>
      <c r="B39" s="6" t="s">
        <v>132</v>
      </c>
      <c r="C39" s="6" t="s">
        <v>113</v>
      </c>
      <c r="D39" s="6" t="s">
        <v>116</v>
      </c>
      <c r="E39" s="10">
        <v>12802002.56</v>
      </c>
      <c r="F39" s="10">
        <v>12802002.56</v>
      </c>
      <c r="G39" s="10">
        <v>12802002.56</v>
      </c>
      <c r="H39" s="10">
        <v>0</v>
      </c>
    </row>
    <row r="40" spans="1:8" ht="24.95" customHeight="1">
      <c r="A40" s="7" t="s">
        <v>133</v>
      </c>
      <c r="B40" s="6" t="s">
        <v>134</v>
      </c>
      <c r="C40" s="6" t="s">
        <v>113</v>
      </c>
      <c r="D40" s="6" t="s">
        <v>116</v>
      </c>
      <c r="E40" s="10">
        <v>20070855.92</v>
      </c>
      <c r="F40" s="10">
        <v>20070855.92</v>
      </c>
      <c r="G40" s="10">
        <v>20070855.92</v>
      </c>
      <c r="H40" s="10">
        <v>0</v>
      </c>
    </row>
    <row r="41" spans="1:8" ht="24.95" customHeight="1">
      <c r="A41" s="7" t="s">
        <v>135</v>
      </c>
      <c r="B41" s="6" t="s">
        <v>136</v>
      </c>
      <c r="C41" s="6" t="s">
        <v>113</v>
      </c>
      <c r="D41" s="6" t="s">
        <v>116</v>
      </c>
      <c r="E41" s="10">
        <v>9806047.2</v>
      </c>
      <c r="F41" s="10">
        <v>9806047.2</v>
      </c>
      <c r="G41" s="10">
        <v>9806047.2</v>
      </c>
      <c r="H41" s="10">
        <v>0</v>
      </c>
    </row>
    <row r="42" spans="1:8" ht="24.95" customHeight="1">
      <c r="A42" s="7" t="s">
        <v>137</v>
      </c>
      <c r="B42" s="6" t="s">
        <v>138</v>
      </c>
      <c r="C42" s="6" t="s">
        <v>113</v>
      </c>
      <c r="D42" s="6" t="s">
        <v>116</v>
      </c>
      <c r="E42" s="10">
        <v>1263696</v>
      </c>
      <c r="F42" s="10">
        <v>1263696</v>
      </c>
      <c r="G42" s="10">
        <v>1263696</v>
      </c>
      <c r="H42" s="10">
        <v>0</v>
      </c>
    </row>
    <row r="43" spans="1:8" ht="24.95" customHeight="1">
      <c r="A43" s="7" t="s">
        <v>139</v>
      </c>
      <c r="B43" s="6" t="s">
        <v>140</v>
      </c>
      <c r="C43" s="6" t="s">
        <v>113</v>
      </c>
      <c r="D43" s="6" t="s">
        <v>141</v>
      </c>
      <c r="E43" s="10">
        <v>1270000</v>
      </c>
      <c r="F43" s="10">
        <v>1270000</v>
      </c>
      <c r="G43" s="10">
        <v>1270000</v>
      </c>
      <c r="H43" s="10">
        <v>0</v>
      </c>
    </row>
    <row r="44" spans="1:8" ht="50.1" customHeight="1">
      <c r="A44" s="7" t="s">
        <v>142</v>
      </c>
      <c r="B44" s="6" t="s">
        <v>143</v>
      </c>
      <c r="C44" s="6" t="s">
        <v>144</v>
      </c>
      <c r="D44" s="6"/>
      <c r="E44" s="10">
        <v>533920</v>
      </c>
      <c r="F44" s="10">
        <v>533920</v>
      </c>
      <c r="G44" s="10">
        <v>533920</v>
      </c>
      <c r="H44" s="10">
        <v>0</v>
      </c>
    </row>
    <row r="45" spans="1:8" ht="63" customHeight="1">
      <c r="A45" s="7" t="s">
        <v>145</v>
      </c>
      <c r="B45" s="6" t="s">
        <v>146</v>
      </c>
      <c r="C45" s="6" t="s">
        <v>144</v>
      </c>
      <c r="D45" s="6" t="s">
        <v>147</v>
      </c>
      <c r="E45" s="10">
        <v>55000</v>
      </c>
      <c r="F45" s="10">
        <v>55000</v>
      </c>
      <c r="G45" s="10">
        <v>55000</v>
      </c>
      <c r="H45" s="10">
        <v>0</v>
      </c>
    </row>
    <row r="46" spans="1:8" ht="24.95" customHeight="1">
      <c r="A46" s="7" t="s">
        <v>148</v>
      </c>
      <c r="B46" s="6" t="s">
        <v>149</v>
      </c>
      <c r="C46" s="6" t="s">
        <v>144</v>
      </c>
      <c r="D46" s="6" t="s">
        <v>150</v>
      </c>
      <c r="E46" s="10" t="s">
        <v>55</v>
      </c>
      <c r="F46" s="10" t="s">
        <v>55</v>
      </c>
      <c r="G46" s="10" t="s">
        <v>55</v>
      </c>
      <c r="H46" s="10" t="s">
        <v>55</v>
      </c>
    </row>
    <row r="47" spans="1:8" ht="75" customHeight="1">
      <c r="A47" s="7" t="s">
        <v>151</v>
      </c>
      <c r="B47" s="6" t="s">
        <v>152</v>
      </c>
      <c r="C47" s="6" t="s">
        <v>144</v>
      </c>
      <c r="D47" s="6" t="s">
        <v>153</v>
      </c>
      <c r="E47" s="10">
        <v>478920</v>
      </c>
      <c r="F47" s="10">
        <v>478920</v>
      </c>
      <c r="G47" s="10">
        <v>478920</v>
      </c>
      <c r="H47" s="10">
        <v>0</v>
      </c>
    </row>
    <row r="48" spans="1:8" ht="50.1" customHeight="1">
      <c r="A48" s="7" t="s">
        <v>154</v>
      </c>
      <c r="B48" s="6" t="s">
        <v>155</v>
      </c>
      <c r="C48" s="6" t="s">
        <v>144</v>
      </c>
      <c r="D48" s="6" t="s">
        <v>141</v>
      </c>
      <c r="E48" s="10" t="s">
        <v>55</v>
      </c>
      <c r="F48" s="10" t="s">
        <v>55</v>
      </c>
      <c r="G48" s="10" t="s">
        <v>55</v>
      </c>
      <c r="H48" s="10" t="s">
        <v>55</v>
      </c>
    </row>
    <row r="49" spans="1:8" ht="24.95" customHeight="1">
      <c r="A49" s="7" t="s">
        <v>156</v>
      </c>
      <c r="B49" s="6" t="s">
        <v>157</v>
      </c>
      <c r="C49" s="6" t="s">
        <v>144</v>
      </c>
      <c r="D49" s="6" t="s">
        <v>158</v>
      </c>
      <c r="E49" s="10" t="s">
        <v>55</v>
      </c>
      <c r="F49" s="10" t="s">
        <v>55</v>
      </c>
      <c r="G49" s="10" t="s">
        <v>55</v>
      </c>
      <c r="H49" s="10" t="s">
        <v>55</v>
      </c>
    </row>
    <row r="50" spans="1:8" ht="50.1" customHeight="1">
      <c r="A50" s="7" t="s">
        <v>159</v>
      </c>
      <c r="B50" s="6" t="s">
        <v>160</v>
      </c>
      <c r="C50" s="6" t="s">
        <v>161</v>
      </c>
      <c r="D50" s="6"/>
      <c r="E50" s="10">
        <v>300000</v>
      </c>
      <c r="F50" s="10">
        <v>300000</v>
      </c>
      <c r="G50" s="10">
        <v>300000</v>
      </c>
      <c r="H50" s="10">
        <v>0</v>
      </c>
    </row>
    <row r="51" spans="1:8" ht="63" customHeight="1">
      <c r="A51" s="7" t="s">
        <v>145</v>
      </c>
      <c r="B51" s="6" t="s">
        <v>162</v>
      </c>
      <c r="C51" s="6" t="s">
        <v>161</v>
      </c>
      <c r="D51" s="6" t="s">
        <v>147</v>
      </c>
      <c r="E51" s="10" t="s">
        <v>55</v>
      </c>
      <c r="F51" s="10" t="s">
        <v>55</v>
      </c>
      <c r="G51" s="10" t="s">
        <v>55</v>
      </c>
      <c r="H51" s="10" t="s">
        <v>55</v>
      </c>
    </row>
    <row r="52" spans="1:8" ht="24.95" customHeight="1">
      <c r="A52" s="7" t="s">
        <v>148</v>
      </c>
      <c r="B52" s="6" t="s">
        <v>163</v>
      </c>
      <c r="C52" s="6" t="s">
        <v>161</v>
      </c>
      <c r="D52" s="6" t="s">
        <v>150</v>
      </c>
      <c r="E52" s="10" t="s">
        <v>55</v>
      </c>
      <c r="F52" s="10" t="s">
        <v>55</v>
      </c>
      <c r="G52" s="10" t="s">
        <v>55</v>
      </c>
      <c r="H52" s="10" t="s">
        <v>55</v>
      </c>
    </row>
    <row r="53" spans="1:8" ht="75" customHeight="1">
      <c r="A53" s="7" t="s">
        <v>151</v>
      </c>
      <c r="B53" s="6" t="s">
        <v>164</v>
      </c>
      <c r="C53" s="6" t="s">
        <v>161</v>
      </c>
      <c r="D53" s="6" t="s">
        <v>153</v>
      </c>
      <c r="E53" s="10">
        <v>300000</v>
      </c>
      <c r="F53" s="10">
        <v>300000</v>
      </c>
      <c r="G53" s="10">
        <v>300000</v>
      </c>
      <c r="H53" s="10">
        <v>0</v>
      </c>
    </row>
    <row r="54" spans="1:8" ht="50.1" customHeight="1">
      <c r="A54" s="7" t="s">
        <v>154</v>
      </c>
      <c r="B54" s="6" t="s">
        <v>165</v>
      </c>
      <c r="C54" s="6" t="s">
        <v>161</v>
      </c>
      <c r="D54" s="6" t="s">
        <v>141</v>
      </c>
      <c r="E54" s="10" t="s">
        <v>55</v>
      </c>
      <c r="F54" s="10" t="s">
        <v>55</v>
      </c>
      <c r="G54" s="10" t="s">
        <v>55</v>
      </c>
      <c r="H54" s="10" t="s">
        <v>55</v>
      </c>
    </row>
    <row r="55" spans="1:8" ht="75" customHeight="1">
      <c r="A55" s="7" t="s">
        <v>166</v>
      </c>
      <c r="B55" s="6" t="s">
        <v>167</v>
      </c>
      <c r="C55" s="6" t="s">
        <v>168</v>
      </c>
      <c r="D55" s="6"/>
      <c r="E55" s="10">
        <v>47089168.83</v>
      </c>
      <c r="F55" s="10">
        <v>47089168.83</v>
      </c>
      <c r="G55" s="10">
        <v>47089168.83</v>
      </c>
      <c r="H55" s="10">
        <v>0</v>
      </c>
    </row>
    <row r="56" spans="1:8" ht="38.1" customHeight="1">
      <c r="A56" s="7" t="s">
        <v>169</v>
      </c>
      <c r="B56" s="6" t="s">
        <v>170</v>
      </c>
      <c r="C56" s="6" t="s">
        <v>168</v>
      </c>
      <c r="D56" s="6" t="s">
        <v>171</v>
      </c>
      <c r="E56" s="10">
        <v>47034168.83</v>
      </c>
      <c r="F56" s="10">
        <v>47034168.83</v>
      </c>
      <c r="G56" s="10">
        <v>47034168.83</v>
      </c>
      <c r="H56" s="10">
        <v>0</v>
      </c>
    </row>
    <row r="57" spans="1:8" ht="24.95" customHeight="1">
      <c r="A57" s="7" t="s">
        <v>172</v>
      </c>
      <c r="B57" s="6" t="s">
        <v>173</v>
      </c>
      <c r="C57" s="6" t="s">
        <v>168</v>
      </c>
      <c r="D57" s="6"/>
      <c r="E57" s="10">
        <v>55000</v>
      </c>
      <c r="F57" s="10">
        <v>55000</v>
      </c>
      <c r="G57" s="10">
        <v>55000</v>
      </c>
      <c r="H57" s="10">
        <v>0</v>
      </c>
    </row>
    <row r="58" spans="1:8" ht="24.95" customHeight="1">
      <c r="A58" s="7" t="s">
        <v>174</v>
      </c>
      <c r="B58" s="6" t="s">
        <v>175</v>
      </c>
      <c r="C58" s="6" t="s">
        <v>176</v>
      </c>
      <c r="D58" s="6"/>
      <c r="E58" s="10">
        <v>30000</v>
      </c>
      <c r="F58" s="10">
        <v>30000</v>
      </c>
      <c r="G58" s="10">
        <v>30000</v>
      </c>
      <c r="H58" s="10">
        <v>0</v>
      </c>
    </row>
    <row r="59" spans="1:8" ht="63" customHeight="1">
      <c r="A59" s="7" t="s">
        <v>177</v>
      </c>
      <c r="B59" s="6" t="s">
        <v>178</v>
      </c>
      <c r="C59" s="6" t="s">
        <v>179</v>
      </c>
      <c r="D59" s="6" t="s">
        <v>180</v>
      </c>
      <c r="E59" s="10">
        <v>30000</v>
      </c>
      <c r="F59" s="10">
        <v>30000</v>
      </c>
      <c r="G59" s="10">
        <v>30000</v>
      </c>
      <c r="H59" s="10">
        <v>0</v>
      </c>
    </row>
    <row r="60" spans="1:8" ht="63" customHeight="1">
      <c r="A60" s="7" t="s">
        <v>181</v>
      </c>
      <c r="B60" s="6" t="s">
        <v>182</v>
      </c>
      <c r="C60" s="6" t="s">
        <v>183</v>
      </c>
      <c r="D60" s="6" t="s">
        <v>180</v>
      </c>
      <c r="E60" s="10">
        <v>30000</v>
      </c>
      <c r="F60" s="10">
        <v>30000</v>
      </c>
      <c r="G60" s="10">
        <v>30000</v>
      </c>
      <c r="H60" s="10">
        <v>0</v>
      </c>
    </row>
    <row r="61" spans="1:8" ht="50.1" customHeight="1">
      <c r="A61" s="7" t="s">
        <v>184</v>
      </c>
      <c r="B61" s="6" t="s">
        <v>185</v>
      </c>
      <c r="C61" s="6" t="s">
        <v>186</v>
      </c>
      <c r="D61" s="6"/>
      <c r="E61" s="10" t="s">
        <v>55</v>
      </c>
      <c r="F61" s="10" t="s">
        <v>55</v>
      </c>
      <c r="G61" s="10" t="s">
        <v>55</v>
      </c>
      <c r="H61" s="10" t="s">
        <v>55</v>
      </c>
    </row>
    <row r="62" spans="1:8" ht="24.95" customHeight="1">
      <c r="A62" s="7" t="s">
        <v>187</v>
      </c>
      <c r="B62" s="6" t="s">
        <v>188</v>
      </c>
      <c r="C62" s="6" t="s">
        <v>186</v>
      </c>
      <c r="D62" s="6" t="s">
        <v>189</v>
      </c>
      <c r="E62" s="10" t="s">
        <v>55</v>
      </c>
      <c r="F62" s="10" t="s">
        <v>55</v>
      </c>
      <c r="G62" s="10" t="s">
        <v>55</v>
      </c>
      <c r="H62" s="10" t="s">
        <v>55</v>
      </c>
    </row>
    <row r="63" spans="1:8" ht="63" customHeight="1">
      <c r="A63" s="7" t="s">
        <v>190</v>
      </c>
      <c r="B63" s="6" t="s">
        <v>191</v>
      </c>
      <c r="C63" s="6" t="s">
        <v>186</v>
      </c>
      <c r="D63" s="6" t="s">
        <v>192</v>
      </c>
      <c r="E63" s="10" t="s">
        <v>55</v>
      </c>
      <c r="F63" s="10" t="s">
        <v>55</v>
      </c>
      <c r="G63" s="10" t="s">
        <v>55</v>
      </c>
      <c r="H63" s="10" t="s">
        <v>55</v>
      </c>
    </row>
    <row r="64" spans="1:8" ht="99.95" customHeight="1">
      <c r="A64" s="7" t="s">
        <v>193</v>
      </c>
      <c r="B64" s="6" t="s">
        <v>194</v>
      </c>
      <c r="C64" s="6" t="s">
        <v>195</v>
      </c>
      <c r="D64" s="6" t="s">
        <v>192</v>
      </c>
      <c r="E64" s="10" t="s">
        <v>55</v>
      </c>
      <c r="F64" s="10" t="s">
        <v>55</v>
      </c>
      <c r="G64" s="10" t="s">
        <v>55</v>
      </c>
      <c r="H64" s="10" t="s">
        <v>55</v>
      </c>
    </row>
    <row r="65" spans="1:8" ht="24.95" customHeight="1">
      <c r="A65" s="7" t="s">
        <v>196</v>
      </c>
      <c r="B65" s="6" t="s">
        <v>197</v>
      </c>
      <c r="C65" s="6" t="s">
        <v>198</v>
      </c>
      <c r="D65" s="6" t="s">
        <v>189</v>
      </c>
      <c r="E65" s="10" t="s">
        <v>55</v>
      </c>
      <c r="F65" s="10" t="s">
        <v>55</v>
      </c>
      <c r="G65" s="10" t="s">
        <v>55</v>
      </c>
      <c r="H65" s="10" t="s">
        <v>55</v>
      </c>
    </row>
    <row r="66" spans="1:8" ht="24.95" customHeight="1">
      <c r="A66" s="7" t="s">
        <v>199</v>
      </c>
      <c r="B66" s="6" t="s">
        <v>200</v>
      </c>
      <c r="C66" s="6" t="s">
        <v>201</v>
      </c>
      <c r="D66" s="6"/>
      <c r="E66" s="10">
        <v>4451559</v>
      </c>
      <c r="F66" s="10">
        <v>4451559</v>
      </c>
      <c r="G66" s="10">
        <v>4451559</v>
      </c>
      <c r="H66" s="10">
        <v>0</v>
      </c>
    </row>
    <row r="67" spans="1:8" ht="38.1" customHeight="1">
      <c r="A67" s="7" t="s">
        <v>202</v>
      </c>
      <c r="B67" s="6" t="s">
        <v>203</v>
      </c>
      <c r="C67" s="6" t="s">
        <v>204</v>
      </c>
      <c r="D67" s="6" t="s">
        <v>205</v>
      </c>
      <c r="E67" s="10">
        <v>4351559</v>
      </c>
      <c r="F67" s="10">
        <v>4351559</v>
      </c>
      <c r="G67" s="10">
        <v>4351559</v>
      </c>
      <c r="H67" s="10">
        <v>0</v>
      </c>
    </row>
    <row r="68" spans="1:8" ht="75" customHeight="1">
      <c r="A68" s="7" t="s">
        <v>206</v>
      </c>
      <c r="B68" s="6" t="s">
        <v>207</v>
      </c>
      <c r="C68" s="6" t="s">
        <v>208</v>
      </c>
      <c r="D68" s="6" t="s">
        <v>205</v>
      </c>
      <c r="E68" s="10">
        <v>100000</v>
      </c>
      <c r="F68" s="10">
        <v>100000</v>
      </c>
      <c r="G68" s="10">
        <v>100000</v>
      </c>
      <c r="H68" s="10">
        <v>0</v>
      </c>
    </row>
    <row r="69" spans="1:8" ht="50.1" customHeight="1">
      <c r="A69" s="7" t="s">
        <v>209</v>
      </c>
      <c r="B69" s="6" t="s">
        <v>210</v>
      </c>
      <c r="C69" s="6" t="s">
        <v>211</v>
      </c>
      <c r="D69" s="6"/>
      <c r="E69" s="10" t="s">
        <v>55</v>
      </c>
      <c r="F69" s="10" t="s">
        <v>55</v>
      </c>
      <c r="G69" s="10" t="s">
        <v>55</v>
      </c>
      <c r="H69" s="10" t="s">
        <v>55</v>
      </c>
    </row>
    <row r="70" spans="1:8" ht="24.95" customHeight="1">
      <c r="A70" s="7" t="s">
        <v>212</v>
      </c>
      <c r="B70" s="6" t="s">
        <v>213</v>
      </c>
      <c r="C70" s="6" t="s">
        <v>211</v>
      </c>
      <c r="D70" s="6" t="s">
        <v>214</v>
      </c>
      <c r="E70" s="10" t="s">
        <v>55</v>
      </c>
      <c r="F70" s="10" t="s">
        <v>55</v>
      </c>
      <c r="G70" s="10" t="s">
        <v>55</v>
      </c>
      <c r="H70" s="10" t="s">
        <v>55</v>
      </c>
    </row>
    <row r="71" spans="1:8" ht="24.95" customHeight="1">
      <c r="A71" s="7" t="s">
        <v>215</v>
      </c>
      <c r="B71" s="6" t="s">
        <v>216</v>
      </c>
      <c r="C71" s="6" t="s">
        <v>211</v>
      </c>
      <c r="D71" s="6" t="s">
        <v>192</v>
      </c>
      <c r="E71" s="10" t="s">
        <v>55</v>
      </c>
      <c r="F71" s="10" t="s">
        <v>55</v>
      </c>
      <c r="G71" s="10" t="s">
        <v>55</v>
      </c>
      <c r="H71" s="10" t="s">
        <v>55</v>
      </c>
    </row>
    <row r="72" spans="1:8" ht="24.95" customHeight="1">
      <c r="A72" s="7" t="s">
        <v>217</v>
      </c>
      <c r="B72" s="6" t="s">
        <v>218</v>
      </c>
      <c r="C72" s="6" t="s">
        <v>211</v>
      </c>
      <c r="D72" s="6" t="s">
        <v>219</v>
      </c>
      <c r="E72" s="10" t="s">
        <v>55</v>
      </c>
      <c r="F72" s="10" t="s">
        <v>55</v>
      </c>
      <c r="G72" s="10" t="s">
        <v>55</v>
      </c>
      <c r="H72" s="10" t="s">
        <v>55</v>
      </c>
    </row>
    <row r="73" spans="1:8" ht="24.95" customHeight="1">
      <c r="A73" s="7" t="s">
        <v>220</v>
      </c>
      <c r="B73" s="6" t="s">
        <v>221</v>
      </c>
      <c r="C73" s="6" t="s">
        <v>54</v>
      </c>
      <c r="D73" s="6"/>
      <c r="E73" s="10" t="s">
        <v>55</v>
      </c>
      <c r="F73" s="10" t="s">
        <v>55</v>
      </c>
      <c r="G73" s="10" t="s">
        <v>55</v>
      </c>
      <c r="H73" s="10" t="s">
        <v>55</v>
      </c>
    </row>
    <row r="74" spans="1:8" ht="38.1" customHeight="1">
      <c r="A74" s="7" t="s">
        <v>222</v>
      </c>
      <c r="B74" s="6" t="s">
        <v>223</v>
      </c>
      <c r="C74" s="6" t="s">
        <v>224</v>
      </c>
      <c r="D74" s="6" t="s">
        <v>225</v>
      </c>
      <c r="E74" s="10" t="s">
        <v>55</v>
      </c>
      <c r="F74" s="10" t="s">
        <v>55</v>
      </c>
      <c r="G74" s="10" t="s">
        <v>55</v>
      </c>
      <c r="H74" s="10" t="s">
        <v>55</v>
      </c>
    </row>
    <row r="75" spans="1:8" ht="24.95" customHeight="1">
      <c r="A75" s="7" t="s">
        <v>226</v>
      </c>
      <c r="B75" s="6" t="s">
        <v>227</v>
      </c>
      <c r="C75" s="6" t="s">
        <v>228</v>
      </c>
      <c r="D75" s="6" t="s">
        <v>225</v>
      </c>
      <c r="E75" s="10" t="s">
        <v>55</v>
      </c>
      <c r="F75" s="10" t="s">
        <v>55</v>
      </c>
      <c r="G75" s="10" t="s">
        <v>55</v>
      </c>
      <c r="H75" s="10" t="s">
        <v>55</v>
      </c>
    </row>
    <row r="76" spans="1:8" ht="50.1" customHeight="1">
      <c r="A76" s="7" t="s">
        <v>229</v>
      </c>
      <c r="B76" s="6" t="s">
        <v>230</v>
      </c>
      <c r="C76" s="6" t="s">
        <v>231</v>
      </c>
      <c r="D76" s="6" t="s">
        <v>232</v>
      </c>
      <c r="E76" s="10" t="s">
        <v>55</v>
      </c>
      <c r="F76" s="10" t="s">
        <v>55</v>
      </c>
      <c r="G76" s="10" t="s">
        <v>55</v>
      </c>
      <c r="H76" s="10" t="s">
        <v>55</v>
      </c>
    </row>
    <row r="77" spans="1:8" ht="50.1" customHeight="1">
      <c r="A77" s="7" t="s">
        <v>233</v>
      </c>
      <c r="B77" s="6" t="s">
        <v>234</v>
      </c>
      <c r="C77" s="6" t="s">
        <v>235</v>
      </c>
      <c r="D77" s="6" t="s">
        <v>232</v>
      </c>
      <c r="E77" s="10" t="s">
        <v>55</v>
      </c>
      <c r="F77" s="10" t="s">
        <v>55</v>
      </c>
      <c r="G77" s="10" t="s">
        <v>55</v>
      </c>
      <c r="H77" s="10" t="s">
        <v>55</v>
      </c>
    </row>
    <row r="78" spans="1:8" ht="24.95" customHeight="1">
      <c r="A78" s="7" t="s">
        <v>236</v>
      </c>
      <c r="B78" s="6" t="s">
        <v>237</v>
      </c>
      <c r="C78" s="6" t="s">
        <v>238</v>
      </c>
      <c r="D78" s="6" t="s">
        <v>239</v>
      </c>
      <c r="E78" s="10" t="s">
        <v>55</v>
      </c>
      <c r="F78" s="10" t="s">
        <v>55</v>
      </c>
      <c r="G78" s="10" t="s">
        <v>55</v>
      </c>
      <c r="H78" s="10" t="s">
        <v>55</v>
      </c>
    </row>
    <row r="79" spans="1:8" ht="63" customHeight="1">
      <c r="A79" s="7" t="s">
        <v>240</v>
      </c>
      <c r="B79" s="6" t="s">
        <v>241</v>
      </c>
      <c r="C79" s="6" t="s">
        <v>238</v>
      </c>
      <c r="D79" s="6" t="s">
        <v>239</v>
      </c>
      <c r="E79" s="10" t="s">
        <v>55</v>
      </c>
      <c r="F79" s="10" t="s">
        <v>55</v>
      </c>
      <c r="G79" s="10" t="s">
        <v>55</v>
      </c>
      <c r="H79" s="10" t="s">
        <v>55</v>
      </c>
    </row>
    <row r="80" spans="1:8" ht="50.1" customHeight="1">
      <c r="A80" s="7" t="s">
        <v>242</v>
      </c>
      <c r="B80" s="6" t="s">
        <v>243</v>
      </c>
      <c r="C80" s="6" t="s">
        <v>238</v>
      </c>
      <c r="D80" s="6" t="s">
        <v>219</v>
      </c>
      <c r="E80" s="10" t="s">
        <v>55</v>
      </c>
      <c r="F80" s="10" t="s">
        <v>55</v>
      </c>
      <c r="G80" s="10" t="s">
        <v>55</v>
      </c>
      <c r="H80" s="10" t="s">
        <v>55</v>
      </c>
    </row>
    <row r="81" spans="1:8" ht="75" customHeight="1">
      <c r="A81" s="7" t="s">
        <v>244</v>
      </c>
      <c r="B81" s="6" t="s">
        <v>245</v>
      </c>
      <c r="C81" s="6" t="s">
        <v>246</v>
      </c>
      <c r="D81" s="6"/>
      <c r="E81" s="10" t="s">
        <v>55</v>
      </c>
      <c r="F81" s="10" t="s">
        <v>55</v>
      </c>
      <c r="G81" s="10" t="s">
        <v>55</v>
      </c>
      <c r="H81" s="10" t="s">
        <v>55</v>
      </c>
    </row>
    <row r="82" spans="1:8" ht="63" customHeight="1">
      <c r="A82" s="7" t="s">
        <v>240</v>
      </c>
      <c r="B82" s="6" t="s">
        <v>247</v>
      </c>
      <c r="C82" s="6" t="s">
        <v>246</v>
      </c>
      <c r="D82" s="6" t="s">
        <v>239</v>
      </c>
      <c r="E82" s="10" t="s">
        <v>55</v>
      </c>
      <c r="F82" s="10" t="s">
        <v>55</v>
      </c>
      <c r="G82" s="10" t="s">
        <v>55</v>
      </c>
      <c r="H82" s="10" t="s">
        <v>55</v>
      </c>
    </row>
    <row r="83" spans="1:8" ht="50.1" customHeight="1">
      <c r="A83" s="7" t="s">
        <v>242</v>
      </c>
      <c r="B83" s="6" t="s">
        <v>248</v>
      </c>
      <c r="C83" s="6" t="s">
        <v>246</v>
      </c>
      <c r="D83" s="6" t="s">
        <v>219</v>
      </c>
      <c r="E83" s="10" t="s">
        <v>55</v>
      </c>
      <c r="F83" s="10" t="s">
        <v>55</v>
      </c>
      <c r="G83" s="10" t="s">
        <v>55</v>
      </c>
      <c r="H83" s="10" t="s">
        <v>55</v>
      </c>
    </row>
    <row r="84" spans="1:8" ht="50.1" customHeight="1">
      <c r="A84" s="7" t="s">
        <v>249</v>
      </c>
      <c r="B84" s="6" t="s">
        <v>250</v>
      </c>
      <c r="C84" s="6" t="s">
        <v>54</v>
      </c>
      <c r="D84" s="6"/>
      <c r="E84" s="10" t="s">
        <v>55</v>
      </c>
      <c r="F84" s="10" t="s">
        <v>55</v>
      </c>
      <c r="G84" s="10" t="s">
        <v>55</v>
      </c>
      <c r="H84" s="10" t="s">
        <v>55</v>
      </c>
    </row>
    <row r="85" spans="1:8" ht="75" customHeight="1">
      <c r="A85" s="7" t="s">
        <v>251</v>
      </c>
      <c r="B85" s="6" t="s">
        <v>252</v>
      </c>
      <c r="C85" s="6" t="s">
        <v>253</v>
      </c>
      <c r="D85" s="6" t="s">
        <v>254</v>
      </c>
      <c r="E85" s="10" t="s">
        <v>55</v>
      </c>
      <c r="F85" s="10" t="s">
        <v>55</v>
      </c>
      <c r="G85" s="10" t="s">
        <v>55</v>
      </c>
      <c r="H85" s="10" t="s">
        <v>55</v>
      </c>
    </row>
    <row r="86" spans="1:8" ht="24.95" customHeight="1">
      <c r="A86" s="7" t="s">
        <v>255</v>
      </c>
      <c r="B86" s="6" t="s">
        <v>256</v>
      </c>
      <c r="C86" s="6" t="s">
        <v>54</v>
      </c>
      <c r="D86" s="6"/>
      <c r="E86" s="10">
        <v>128685144.62</v>
      </c>
      <c r="F86" s="10">
        <v>128685144.62</v>
      </c>
      <c r="G86" s="10">
        <v>128685144.62</v>
      </c>
      <c r="H86" s="10">
        <v>0</v>
      </c>
    </row>
    <row r="87" spans="1:8" ht="50.1" customHeight="1">
      <c r="A87" s="7" t="s">
        <v>257</v>
      </c>
      <c r="B87" s="6" t="s">
        <v>258</v>
      </c>
      <c r="C87" s="6" t="s">
        <v>225</v>
      </c>
      <c r="D87" s="6" t="s">
        <v>153</v>
      </c>
      <c r="E87" s="10" t="s">
        <v>55</v>
      </c>
      <c r="F87" s="10" t="s">
        <v>55</v>
      </c>
      <c r="G87" s="10" t="s">
        <v>55</v>
      </c>
      <c r="H87" s="10" t="s">
        <v>55</v>
      </c>
    </row>
    <row r="88" spans="1:8" ht="50.1" customHeight="1">
      <c r="A88" s="7" t="s">
        <v>259</v>
      </c>
      <c r="B88" s="6" t="s">
        <v>260</v>
      </c>
      <c r="C88" s="6" t="s">
        <v>261</v>
      </c>
      <c r="D88" s="6"/>
      <c r="E88" s="10" t="s">
        <v>55</v>
      </c>
      <c r="F88" s="10" t="s">
        <v>55</v>
      </c>
      <c r="G88" s="10" t="s">
        <v>55</v>
      </c>
      <c r="H88" s="10" t="s">
        <v>55</v>
      </c>
    </row>
    <row r="89" spans="1:8" ht="50.1" customHeight="1">
      <c r="A89" s="7" t="s">
        <v>259</v>
      </c>
      <c r="B89" s="6" t="s">
        <v>262</v>
      </c>
      <c r="C89" s="6" t="s">
        <v>261</v>
      </c>
      <c r="D89" s="6"/>
      <c r="E89" s="10" t="s">
        <v>55</v>
      </c>
      <c r="F89" s="10" t="s">
        <v>55</v>
      </c>
      <c r="G89" s="10" t="s">
        <v>55</v>
      </c>
      <c r="H89" s="10" t="s">
        <v>55</v>
      </c>
    </row>
    <row r="90" spans="1:8" ht="50.1" customHeight="1">
      <c r="A90" s="7" t="s">
        <v>259</v>
      </c>
      <c r="B90" s="6" t="s">
        <v>263</v>
      </c>
      <c r="C90" s="6" t="s">
        <v>261</v>
      </c>
      <c r="D90" s="6" t="s">
        <v>264</v>
      </c>
      <c r="E90" s="10" t="s">
        <v>55</v>
      </c>
      <c r="F90" s="10" t="s">
        <v>55</v>
      </c>
      <c r="G90" s="10" t="s">
        <v>55</v>
      </c>
      <c r="H90" s="10" t="s">
        <v>55</v>
      </c>
    </row>
    <row r="91" spans="1:8" ht="50.1" customHeight="1">
      <c r="A91" s="7" t="s">
        <v>259</v>
      </c>
      <c r="B91" s="6" t="s">
        <v>265</v>
      </c>
      <c r="C91" s="6" t="s">
        <v>261</v>
      </c>
      <c r="D91" s="6" t="s">
        <v>153</v>
      </c>
      <c r="E91" s="10" t="s">
        <v>55</v>
      </c>
      <c r="F91" s="10" t="s">
        <v>55</v>
      </c>
      <c r="G91" s="10" t="s">
        <v>55</v>
      </c>
      <c r="H91" s="10" t="s">
        <v>55</v>
      </c>
    </row>
    <row r="92" spans="1:8" ht="24.95" customHeight="1">
      <c r="A92" s="7" t="s">
        <v>266</v>
      </c>
      <c r="B92" s="6" t="s">
        <v>267</v>
      </c>
      <c r="C92" s="6" t="s">
        <v>261</v>
      </c>
      <c r="D92" s="6" t="s">
        <v>268</v>
      </c>
      <c r="E92" s="10" t="s">
        <v>55</v>
      </c>
      <c r="F92" s="10" t="s">
        <v>55</v>
      </c>
      <c r="G92" s="10" t="s">
        <v>55</v>
      </c>
      <c r="H92" s="10" t="s">
        <v>55</v>
      </c>
    </row>
    <row r="93" spans="1:8" ht="24.95" customHeight="1">
      <c r="A93" s="7" t="s">
        <v>269</v>
      </c>
      <c r="B93" s="6" t="s">
        <v>270</v>
      </c>
      <c r="C93" s="6" t="s">
        <v>261</v>
      </c>
      <c r="D93" s="6" t="s">
        <v>271</v>
      </c>
      <c r="E93" s="10" t="s">
        <v>55</v>
      </c>
      <c r="F93" s="10" t="s">
        <v>55</v>
      </c>
      <c r="G93" s="10" t="s">
        <v>55</v>
      </c>
      <c r="H93" s="10" t="s">
        <v>55</v>
      </c>
    </row>
    <row r="94" spans="1:8" ht="24.95" customHeight="1">
      <c r="A94" s="7" t="s">
        <v>272</v>
      </c>
      <c r="B94" s="6" t="s">
        <v>273</v>
      </c>
      <c r="C94" s="6" t="s">
        <v>274</v>
      </c>
      <c r="D94" s="6"/>
      <c r="E94" s="10">
        <v>106885144.62</v>
      </c>
      <c r="F94" s="10">
        <v>106885144.62</v>
      </c>
      <c r="G94" s="10">
        <v>106885144.62</v>
      </c>
      <c r="H94" s="10">
        <v>0</v>
      </c>
    </row>
    <row r="95" spans="1:8" ht="38.1" customHeight="1">
      <c r="A95" s="7" t="s">
        <v>275</v>
      </c>
      <c r="B95" s="6" t="s">
        <v>276</v>
      </c>
      <c r="C95" s="6" t="s">
        <v>274</v>
      </c>
      <c r="D95" s="6"/>
      <c r="E95" s="10">
        <v>68274219.7</v>
      </c>
      <c r="F95" s="10">
        <v>68274219.7</v>
      </c>
      <c r="G95" s="10">
        <v>68274219.7</v>
      </c>
      <c r="H95" s="10">
        <v>0</v>
      </c>
    </row>
    <row r="96" spans="1:8" ht="38.1" customHeight="1">
      <c r="A96" s="7" t="s">
        <v>277</v>
      </c>
      <c r="B96" s="6" t="s">
        <v>278</v>
      </c>
      <c r="C96" s="6" t="s">
        <v>274</v>
      </c>
      <c r="D96" s="6" t="s">
        <v>279</v>
      </c>
      <c r="E96" s="10">
        <v>134800</v>
      </c>
      <c r="F96" s="10">
        <v>134800</v>
      </c>
      <c r="G96" s="10">
        <v>134800</v>
      </c>
      <c r="H96" s="10">
        <v>0</v>
      </c>
    </row>
    <row r="97" spans="1:8" ht="24.95" customHeight="1">
      <c r="A97" s="7" t="s">
        <v>148</v>
      </c>
      <c r="B97" s="6" t="s">
        <v>280</v>
      </c>
      <c r="C97" s="6" t="s">
        <v>274</v>
      </c>
      <c r="D97" s="6" t="s">
        <v>150</v>
      </c>
      <c r="E97" s="10" t="s">
        <v>55</v>
      </c>
      <c r="F97" s="10" t="s">
        <v>55</v>
      </c>
      <c r="G97" s="10" t="s">
        <v>55</v>
      </c>
      <c r="H97" s="10" t="s">
        <v>55</v>
      </c>
    </row>
    <row r="98" spans="1:8" ht="50.1" customHeight="1">
      <c r="A98" s="7" t="s">
        <v>281</v>
      </c>
      <c r="B98" s="6" t="s">
        <v>282</v>
      </c>
      <c r="C98" s="6" t="s">
        <v>274</v>
      </c>
      <c r="D98" s="6" t="s">
        <v>283</v>
      </c>
      <c r="E98" s="10">
        <v>1701388.64</v>
      </c>
      <c r="F98" s="10">
        <v>1701388.64</v>
      </c>
      <c r="G98" s="10">
        <v>1701388.64</v>
      </c>
      <c r="H98" s="10">
        <v>0</v>
      </c>
    </row>
    <row r="99" spans="1:8" ht="24.95" customHeight="1">
      <c r="A99" s="7" t="s">
        <v>284</v>
      </c>
      <c r="B99" s="6" t="s">
        <v>285</v>
      </c>
      <c r="C99" s="6" t="s">
        <v>274</v>
      </c>
      <c r="D99" s="6" t="s">
        <v>286</v>
      </c>
      <c r="E99" s="10" t="s">
        <v>55</v>
      </c>
      <c r="F99" s="10" t="s">
        <v>55</v>
      </c>
      <c r="G99" s="10" t="s">
        <v>55</v>
      </c>
      <c r="H99" s="10" t="s">
        <v>55</v>
      </c>
    </row>
    <row r="100" spans="1:8" ht="24.95" customHeight="1">
      <c r="A100" s="7" t="s">
        <v>287</v>
      </c>
      <c r="B100" s="6" t="s">
        <v>288</v>
      </c>
      <c r="C100" s="6" t="s">
        <v>274</v>
      </c>
      <c r="D100" s="6" t="s">
        <v>264</v>
      </c>
      <c r="E100" s="10">
        <v>51250127.46</v>
      </c>
      <c r="F100" s="10">
        <v>51250127.46</v>
      </c>
      <c r="G100" s="10">
        <v>51250127.46</v>
      </c>
      <c r="H100" s="10">
        <v>0</v>
      </c>
    </row>
    <row r="101" spans="1:8" ht="24.95" customHeight="1">
      <c r="A101" s="7" t="s">
        <v>289</v>
      </c>
      <c r="B101" s="6" t="s">
        <v>290</v>
      </c>
      <c r="C101" s="6" t="s">
        <v>274</v>
      </c>
      <c r="D101" s="6" t="s">
        <v>153</v>
      </c>
      <c r="E101" s="10">
        <v>15037903.6</v>
      </c>
      <c r="F101" s="10">
        <v>15037903.6</v>
      </c>
      <c r="G101" s="10">
        <v>15037903.6</v>
      </c>
      <c r="H101" s="10">
        <v>0</v>
      </c>
    </row>
    <row r="102" spans="1:8" ht="24.95" customHeight="1">
      <c r="A102" s="7" t="s">
        <v>291</v>
      </c>
      <c r="B102" s="6" t="s">
        <v>292</v>
      </c>
      <c r="C102" s="6" t="s">
        <v>274</v>
      </c>
      <c r="D102" s="6" t="s">
        <v>293</v>
      </c>
      <c r="E102" s="10">
        <v>150000</v>
      </c>
      <c r="F102" s="10">
        <v>150000</v>
      </c>
      <c r="G102" s="10">
        <v>150000</v>
      </c>
      <c r="H102" s="10">
        <v>0</v>
      </c>
    </row>
    <row r="103" spans="1:8" ht="38.1" customHeight="1">
      <c r="A103" s="7" t="s">
        <v>294</v>
      </c>
      <c r="B103" s="6" t="s">
        <v>295</v>
      </c>
      <c r="C103" s="6" t="s">
        <v>274</v>
      </c>
      <c r="D103" s="6"/>
      <c r="E103" s="10">
        <v>38610924.92</v>
      </c>
      <c r="F103" s="10">
        <v>38610924.92</v>
      </c>
      <c r="G103" s="10">
        <v>38610924.92</v>
      </c>
      <c r="H103" s="10">
        <v>0</v>
      </c>
    </row>
    <row r="104" spans="1:8" ht="38.1" customHeight="1">
      <c r="A104" s="7" t="s">
        <v>296</v>
      </c>
      <c r="B104" s="6" t="s">
        <v>297</v>
      </c>
      <c r="C104" s="6" t="s">
        <v>274</v>
      </c>
      <c r="D104" s="6" t="s">
        <v>298</v>
      </c>
      <c r="E104" s="10">
        <v>11000000</v>
      </c>
      <c r="F104" s="10">
        <v>11000000</v>
      </c>
      <c r="G104" s="10">
        <v>11000000</v>
      </c>
      <c r="H104" s="10">
        <v>0</v>
      </c>
    </row>
    <row r="105" spans="1:8" ht="24.95" customHeight="1">
      <c r="A105" s="7" t="s">
        <v>299</v>
      </c>
      <c r="B105" s="6" t="s">
        <v>300</v>
      </c>
      <c r="C105" s="6" t="s">
        <v>274</v>
      </c>
      <c r="D105" s="6" t="s">
        <v>179</v>
      </c>
      <c r="E105" s="10" t="s">
        <v>55</v>
      </c>
      <c r="F105" s="10" t="s">
        <v>55</v>
      </c>
      <c r="G105" s="10" t="s">
        <v>55</v>
      </c>
      <c r="H105" s="10" t="s">
        <v>55</v>
      </c>
    </row>
    <row r="106" spans="1:8" ht="24.95" customHeight="1">
      <c r="A106" s="7" t="s">
        <v>301</v>
      </c>
      <c r="B106" s="6" t="s">
        <v>302</v>
      </c>
      <c r="C106" s="6" t="s">
        <v>274</v>
      </c>
      <c r="D106" s="6" t="s">
        <v>303</v>
      </c>
      <c r="E106" s="10" t="s">
        <v>55</v>
      </c>
      <c r="F106" s="10" t="s">
        <v>55</v>
      </c>
      <c r="G106" s="10" t="s">
        <v>55</v>
      </c>
      <c r="H106" s="10" t="s">
        <v>55</v>
      </c>
    </row>
    <row r="107" spans="1:8" ht="50.1" customHeight="1">
      <c r="A107" s="7" t="s">
        <v>304</v>
      </c>
      <c r="B107" s="6" t="s">
        <v>305</v>
      </c>
      <c r="C107" s="6" t="s">
        <v>274</v>
      </c>
      <c r="D107" s="6" t="s">
        <v>306</v>
      </c>
      <c r="E107" s="10">
        <v>128857.05</v>
      </c>
      <c r="F107" s="10">
        <v>128857.05</v>
      </c>
      <c r="G107" s="10">
        <v>128857.05</v>
      </c>
      <c r="H107" s="10">
        <v>0</v>
      </c>
    </row>
    <row r="108" spans="1:8" ht="24.95" customHeight="1">
      <c r="A108" s="7" t="s">
        <v>307</v>
      </c>
      <c r="B108" s="6" t="s">
        <v>308</v>
      </c>
      <c r="C108" s="6" t="s">
        <v>274</v>
      </c>
      <c r="D108" s="6" t="s">
        <v>309</v>
      </c>
      <c r="E108" s="10">
        <v>1100000</v>
      </c>
      <c r="F108" s="10">
        <v>1100000</v>
      </c>
      <c r="G108" s="10">
        <v>1100000</v>
      </c>
      <c r="H108" s="10">
        <v>0</v>
      </c>
    </row>
    <row r="109" spans="1:8" ht="24.95" customHeight="1">
      <c r="A109" s="7" t="s">
        <v>310</v>
      </c>
      <c r="B109" s="6" t="s">
        <v>311</v>
      </c>
      <c r="C109" s="6" t="s">
        <v>274</v>
      </c>
      <c r="D109" s="6" t="s">
        <v>312</v>
      </c>
      <c r="E109" s="10">
        <v>697585</v>
      </c>
      <c r="F109" s="10">
        <v>697585</v>
      </c>
      <c r="G109" s="10">
        <v>697585</v>
      </c>
      <c r="H109" s="10">
        <v>0</v>
      </c>
    </row>
    <row r="110" spans="1:8" ht="24.95" customHeight="1">
      <c r="A110" s="7" t="s">
        <v>313</v>
      </c>
      <c r="B110" s="6" t="s">
        <v>314</v>
      </c>
      <c r="C110" s="6" t="s">
        <v>274</v>
      </c>
      <c r="D110" s="6" t="s">
        <v>271</v>
      </c>
      <c r="E110" s="10">
        <v>4000000</v>
      </c>
      <c r="F110" s="10">
        <v>4000000</v>
      </c>
      <c r="G110" s="10">
        <v>4000000</v>
      </c>
      <c r="H110" s="10">
        <v>0</v>
      </c>
    </row>
    <row r="111" spans="1:8" ht="24.95" customHeight="1">
      <c r="A111" s="7" t="s">
        <v>315</v>
      </c>
      <c r="B111" s="6" t="s">
        <v>316</v>
      </c>
      <c r="C111" s="6" t="s">
        <v>274</v>
      </c>
      <c r="D111" s="6" t="s">
        <v>317</v>
      </c>
      <c r="E111" s="10">
        <v>2500000</v>
      </c>
      <c r="F111" s="10">
        <v>2500000</v>
      </c>
      <c r="G111" s="10">
        <v>2500000</v>
      </c>
      <c r="H111" s="10">
        <v>0</v>
      </c>
    </row>
    <row r="112" spans="1:8" ht="24.95" customHeight="1">
      <c r="A112" s="7" t="s">
        <v>318</v>
      </c>
      <c r="B112" s="6" t="s">
        <v>319</v>
      </c>
      <c r="C112" s="6" t="s">
        <v>274</v>
      </c>
      <c r="D112" s="6" t="s">
        <v>320</v>
      </c>
      <c r="E112" s="10">
        <v>17268482.87</v>
      </c>
      <c r="F112" s="10">
        <v>17268482.87</v>
      </c>
      <c r="G112" s="10">
        <v>17268482.87</v>
      </c>
      <c r="H112" s="10">
        <v>0</v>
      </c>
    </row>
    <row r="113" spans="1:8" ht="50.1" customHeight="1">
      <c r="A113" s="7" t="s">
        <v>321</v>
      </c>
      <c r="B113" s="6" t="s">
        <v>322</v>
      </c>
      <c r="C113" s="6" t="s">
        <v>274</v>
      </c>
      <c r="D113" s="6" t="s">
        <v>268</v>
      </c>
      <c r="E113" s="10">
        <v>466000</v>
      </c>
      <c r="F113" s="10">
        <v>466000</v>
      </c>
      <c r="G113" s="10">
        <v>466000</v>
      </c>
      <c r="H113" s="10">
        <v>0</v>
      </c>
    </row>
    <row r="114" spans="1:8" ht="63" customHeight="1">
      <c r="A114" s="7" t="s">
        <v>323</v>
      </c>
      <c r="B114" s="6" t="s">
        <v>324</v>
      </c>
      <c r="C114" s="6" t="s">
        <v>274</v>
      </c>
      <c r="D114" s="6" t="s">
        <v>325</v>
      </c>
      <c r="E114" s="10">
        <v>1450000</v>
      </c>
      <c r="F114" s="10">
        <v>1450000</v>
      </c>
      <c r="G114" s="10">
        <v>1450000</v>
      </c>
      <c r="H114" s="10">
        <v>0</v>
      </c>
    </row>
    <row r="115" spans="1:8" ht="75" customHeight="1">
      <c r="A115" s="7" t="s">
        <v>326</v>
      </c>
      <c r="B115" s="6" t="s">
        <v>327</v>
      </c>
      <c r="C115" s="6" t="s">
        <v>274</v>
      </c>
      <c r="D115" s="6" t="s">
        <v>328</v>
      </c>
      <c r="E115" s="10" t="s">
        <v>55</v>
      </c>
      <c r="F115" s="10" t="s">
        <v>55</v>
      </c>
      <c r="G115" s="10" t="s">
        <v>55</v>
      </c>
      <c r="H115" s="10" t="s">
        <v>55</v>
      </c>
    </row>
    <row r="116" spans="1:8" ht="87.95" customHeight="1">
      <c r="A116" s="7" t="s">
        <v>329</v>
      </c>
      <c r="B116" s="6" t="s">
        <v>330</v>
      </c>
      <c r="C116" s="6" t="s">
        <v>331</v>
      </c>
      <c r="D116" s="6"/>
      <c r="E116" s="10" t="s">
        <v>55</v>
      </c>
      <c r="F116" s="10" t="s">
        <v>55</v>
      </c>
      <c r="G116" s="10" t="s">
        <v>55</v>
      </c>
      <c r="H116" s="10" t="s">
        <v>55</v>
      </c>
    </row>
    <row r="117" spans="1:8" ht="24.95" customHeight="1">
      <c r="A117" s="7" t="s">
        <v>332</v>
      </c>
      <c r="B117" s="6" t="s">
        <v>333</v>
      </c>
      <c r="C117" s="6" t="s">
        <v>334</v>
      </c>
      <c r="D117" s="6" t="s">
        <v>283</v>
      </c>
      <c r="E117" s="10">
        <v>21800000</v>
      </c>
      <c r="F117" s="10">
        <v>21800000</v>
      </c>
      <c r="G117" s="10">
        <v>21800000</v>
      </c>
      <c r="H117" s="10">
        <v>0</v>
      </c>
    </row>
    <row r="118" spans="1:8" ht="50.1" customHeight="1">
      <c r="A118" s="7" t="s">
        <v>335</v>
      </c>
      <c r="B118" s="6" t="s">
        <v>336</v>
      </c>
      <c r="C118" s="6" t="s">
        <v>337</v>
      </c>
      <c r="D118" s="6"/>
      <c r="E118" s="10" t="s">
        <v>55</v>
      </c>
      <c r="F118" s="10" t="s">
        <v>55</v>
      </c>
      <c r="G118" s="10" t="s">
        <v>55</v>
      </c>
      <c r="H118" s="10" t="s">
        <v>55</v>
      </c>
    </row>
    <row r="119" spans="1:8" ht="63" customHeight="1">
      <c r="A119" s="7" t="s">
        <v>338</v>
      </c>
      <c r="B119" s="6" t="s">
        <v>339</v>
      </c>
      <c r="C119" s="6" t="s">
        <v>340</v>
      </c>
      <c r="D119" s="6"/>
      <c r="E119" s="10" t="s">
        <v>55</v>
      </c>
      <c r="F119" s="10" t="s">
        <v>55</v>
      </c>
      <c r="G119" s="10" t="s">
        <v>55</v>
      </c>
      <c r="H119" s="10" t="s">
        <v>55</v>
      </c>
    </row>
    <row r="120" spans="1:8" ht="50.1" customHeight="1">
      <c r="A120" s="7" t="s">
        <v>341</v>
      </c>
      <c r="B120" s="6" t="s">
        <v>342</v>
      </c>
      <c r="C120" s="6" t="s">
        <v>343</v>
      </c>
      <c r="D120" s="6"/>
      <c r="E120" s="10" t="s">
        <v>55</v>
      </c>
      <c r="F120" s="10" t="s">
        <v>55</v>
      </c>
      <c r="G120" s="10" t="s">
        <v>55</v>
      </c>
      <c r="H120" s="10" t="s">
        <v>55</v>
      </c>
    </row>
    <row r="121" spans="1:8" ht="24.95" customHeight="1">
      <c r="A121" s="7" t="s">
        <v>344</v>
      </c>
      <c r="B121" s="6" t="s">
        <v>345</v>
      </c>
      <c r="C121" s="6" t="s">
        <v>346</v>
      </c>
      <c r="D121" s="6"/>
      <c r="E121" s="10" t="s">
        <v>55</v>
      </c>
      <c r="F121" s="10" t="s">
        <v>55</v>
      </c>
      <c r="G121" s="10" t="s">
        <v>55</v>
      </c>
      <c r="H121" s="10" t="s">
        <v>55</v>
      </c>
    </row>
    <row r="122" spans="1:8" ht="38.1" customHeight="1">
      <c r="A122" s="7" t="s">
        <v>347</v>
      </c>
      <c r="B122" s="6" t="s">
        <v>348</v>
      </c>
      <c r="C122" s="6"/>
      <c r="D122" s="6"/>
      <c r="E122" s="10" t="s">
        <v>55</v>
      </c>
      <c r="F122" s="10" t="s">
        <v>55</v>
      </c>
      <c r="G122" s="10" t="s">
        <v>55</v>
      </c>
      <c r="H122" s="10" t="s">
        <v>55</v>
      </c>
    </row>
    <row r="123" spans="1:8" ht="24.95" customHeight="1">
      <c r="A123" s="7" t="s">
        <v>349</v>
      </c>
      <c r="B123" s="6" t="s">
        <v>350</v>
      </c>
      <c r="C123" s="6"/>
      <c r="D123" s="6"/>
      <c r="E123" s="10" t="s">
        <v>55</v>
      </c>
      <c r="F123" s="10" t="s">
        <v>55</v>
      </c>
      <c r="G123" s="10" t="s">
        <v>55</v>
      </c>
      <c r="H123" s="10" t="s">
        <v>55</v>
      </c>
    </row>
    <row r="124" spans="1:8" ht="24.95" customHeight="1">
      <c r="A124" s="7" t="s">
        <v>351</v>
      </c>
      <c r="B124" s="6" t="s">
        <v>352</v>
      </c>
      <c r="C124" s="6"/>
      <c r="D124" s="6"/>
      <c r="E124" s="10" t="s">
        <v>55</v>
      </c>
      <c r="F124" s="10" t="s">
        <v>55</v>
      </c>
      <c r="G124" s="10" t="s">
        <v>55</v>
      </c>
      <c r="H124" s="10" t="s">
        <v>55</v>
      </c>
    </row>
    <row r="125" spans="1:8" ht="24.95" customHeight="1">
      <c r="A125" s="7" t="s">
        <v>353</v>
      </c>
      <c r="B125" s="6" t="s">
        <v>354</v>
      </c>
      <c r="C125" s="6" t="s">
        <v>54</v>
      </c>
      <c r="D125" s="6"/>
      <c r="E125" s="10" t="s">
        <v>55</v>
      </c>
      <c r="F125" s="10" t="s">
        <v>55</v>
      </c>
      <c r="G125" s="10" t="s">
        <v>55</v>
      </c>
      <c r="H125" s="10" t="s">
        <v>55</v>
      </c>
    </row>
    <row r="126" spans="1:8" ht="38.1" customHeight="1">
      <c r="A126" s="7" t="s">
        <v>355</v>
      </c>
      <c r="B126" s="6" t="s">
        <v>356</v>
      </c>
      <c r="C126" s="6" t="s">
        <v>357</v>
      </c>
      <c r="D126" s="6"/>
      <c r="E126" s="10" t="s">
        <v>55</v>
      </c>
      <c r="F126" s="10" t="s">
        <v>55</v>
      </c>
      <c r="G126" s="10" t="s">
        <v>55</v>
      </c>
      <c r="H126" s="10" t="s">
        <v>55</v>
      </c>
    </row>
    <row r="127" spans="1:8" ht="24.95" customHeight="1">
      <c r="A127" s="7" t="s">
        <v>358</v>
      </c>
      <c r="B127" s="6" t="s">
        <v>359</v>
      </c>
      <c r="C127" s="6" t="s">
        <v>357</v>
      </c>
      <c r="D127" s="6"/>
      <c r="E127" s="10" t="s">
        <v>55</v>
      </c>
      <c r="F127" s="10" t="s">
        <v>55</v>
      </c>
      <c r="G127" s="10" t="s">
        <v>55</v>
      </c>
      <c r="H127" s="10" t="s">
        <v>55</v>
      </c>
    </row>
  </sheetData>
  <sheetProtection password="C213" sheet="1" objects="1" scenarios="1"/>
  <mergeCells count="6">
    <mergeCell ref="A2:H2"/>
    <mergeCell ref="A4:A5"/>
    <mergeCell ref="B4:B5"/>
    <mergeCell ref="C4:C5"/>
    <mergeCell ref="D4:D5"/>
    <mergeCell ref="E4:H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&amp;K00-00924787.O63.289586</oddHeader>
    <oddFooter>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127"/>
  <sheetViews>
    <sheetView workbookViewId="0" topLeftCell="A1"/>
  </sheetViews>
  <sheetFormatPr defaultColWidth="9.140625" defaultRowHeight="10.5"/>
  <cols>
    <col min="1" max="1" width="57.28125" style="0" customWidth="1"/>
    <col min="2" max="4" width="11.421875" style="0" customWidth="1"/>
    <col min="5" max="11" width="22.8515625" style="0" customWidth="1"/>
  </cols>
  <sheetData>
    <row r="1" ht="15" customHeight="1"/>
    <row r="2" spans="1:11" ht="24.95" customHeight="1">
      <c r="A2" s="14" t="s">
        <v>360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5" customHeight="1"/>
    <row r="4" spans="1:11" ht="39.95" customHeight="1">
      <c r="A4" s="19" t="s">
        <v>43</v>
      </c>
      <c r="B4" s="19" t="s">
        <v>44</v>
      </c>
      <c r="C4" s="19" t="s">
        <v>45</v>
      </c>
      <c r="D4" s="19" t="s">
        <v>361</v>
      </c>
      <c r="E4" s="19" t="s">
        <v>47</v>
      </c>
      <c r="F4" s="19"/>
      <c r="G4" s="19"/>
      <c r="H4" s="19"/>
      <c r="I4" s="19"/>
      <c r="J4" s="19"/>
      <c r="K4" s="19"/>
    </row>
    <row r="5" spans="1:11" ht="99.95" customHeight="1">
      <c r="A5" s="19"/>
      <c r="B5" s="19"/>
      <c r="C5" s="19"/>
      <c r="D5" s="19"/>
      <c r="E5" s="6" t="s">
        <v>48</v>
      </c>
      <c r="F5" s="6" t="s">
        <v>362</v>
      </c>
      <c r="G5" s="6" t="s">
        <v>363</v>
      </c>
      <c r="H5" s="6" t="s">
        <v>364</v>
      </c>
      <c r="I5" s="6" t="s">
        <v>49</v>
      </c>
      <c r="J5" s="6" t="s">
        <v>50</v>
      </c>
      <c r="K5" s="6" t="s">
        <v>365</v>
      </c>
    </row>
    <row r="6" spans="1:11" ht="20.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>
      <c r="A7" s="7" t="s">
        <v>52</v>
      </c>
      <c r="B7" s="6" t="s">
        <v>53</v>
      </c>
      <c r="C7" s="6" t="s">
        <v>54</v>
      </c>
      <c r="D7" s="6" t="s">
        <v>54</v>
      </c>
      <c r="E7" s="10" t="s">
        <v>55</v>
      </c>
      <c r="F7" s="10" t="s">
        <v>55</v>
      </c>
      <c r="G7" s="10" t="s">
        <v>55</v>
      </c>
      <c r="H7" s="10">
        <v>0</v>
      </c>
      <c r="I7" s="10" t="s">
        <v>55</v>
      </c>
      <c r="J7" s="10" t="s">
        <v>55</v>
      </c>
      <c r="K7" s="10" t="s">
        <v>55</v>
      </c>
    </row>
    <row r="8" spans="1:11" ht="24.95" customHeight="1">
      <c r="A8" s="7" t="s">
        <v>56</v>
      </c>
      <c r="B8" s="6" t="s">
        <v>57</v>
      </c>
      <c r="C8" s="6" t="s">
        <v>54</v>
      </c>
      <c r="D8" s="6" t="s">
        <v>54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24.95" customHeight="1">
      <c r="A9" s="7" t="s">
        <v>58</v>
      </c>
      <c r="B9" s="6" t="s">
        <v>59</v>
      </c>
      <c r="C9" s="6"/>
      <c r="D9" s="6"/>
      <c r="E9" s="10">
        <v>338102073.34</v>
      </c>
      <c r="F9" s="10">
        <v>280302073.34</v>
      </c>
      <c r="G9" s="10" t="s">
        <v>55</v>
      </c>
      <c r="H9" s="10">
        <v>57800000</v>
      </c>
      <c r="I9" s="10">
        <v>338102073.34</v>
      </c>
      <c r="J9" s="10">
        <v>338102073.34</v>
      </c>
      <c r="K9" s="10">
        <v>0</v>
      </c>
    </row>
    <row r="10" spans="1:11" ht="38.1" customHeight="1">
      <c r="A10" s="7" t="s">
        <v>60</v>
      </c>
      <c r="B10" s="6" t="s">
        <v>61</v>
      </c>
      <c r="C10" s="6" t="s">
        <v>62</v>
      </c>
      <c r="D10" s="6"/>
      <c r="E10" s="10" t="s">
        <v>55</v>
      </c>
      <c r="F10" s="10" t="s">
        <v>55</v>
      </c>
      <c r="G10" s="10" t="s">
        <v>55</v>
      </c>
      <c r="H10" s="10">
        <v>0</v>
      </c>
      <c r="I10" s="10" t="s">
        <v>55</v>
      </c>
      <c r="J10" s="10" t="s">
        <v>55</v>
      </c>
      <c r="K10" s="10" t="s">
        <v>55</v>
      </c>
    </row>
    <row r="11" spans="1:11" ht="24.95" customHeight="1">
      <c r="A11" s="7" t="s">
        <v>63</v>
      </c>
      <c r="B11" s="6" t="s">
        <v>64</v>
      </c>
      <c r="C11" s="6" t="s">
        <v>62</v>
      </c>
      <c r="D11" s="6" t="s">
        <v>65</v>
      </c>
      <c r="E11" s="10" t="s">
        <v>55</v>
      </c>
      <c r="F11" s="10" t="s">
        <v>55</v>
      </c>
      <c r="G11" s="10" t="s">
        <v>55</v>
      </c>
      <c r="H11" s="10">
        <v>0</v>
      </c>
      <c r="I11" s="10" t="s">
        <v>55</v>
      </c>
      <c r="J11" s="10" t="s">
        <v>55</v>
      </c>
      <c r="K11" s="10" t="s">
        <v>55</v>
      </c>
    </row>
    <row r="12" spans="1:11" ht="24.95" customHeight="1">
      <c r="A12" s="7" t="s">
        <v>66</v>
      </c>
      <c r="B12" s="6" t="s">
        <v>67</v>
      </c>
      <c r="C12" s="6" t="s">
        <v>62</v>
      </c>
      <c r="D12" s="6" t="s">
        <v>68</v>
      </c>
      <c r="E12" s="10" t="s">
        <v>55</v>
      </c>
      <c r="F12" s="10" t="s">
        <v>55</v>
      </c>
      <c r="G12" s="10" t="s">
        <v>55</v>
      </c>
      <c r="H12" s="10">
        <v>0</v>
      </c>
      <c r="I12" s="10" t="s">
        <v>55</v>
      </c>
      <c r="J12" s="10" t="s">
        <v>55</v>
      </c>
      <c r="K12" s="10" t="s">
        <v>55</v>
      </c>
    </row>
    <row r="13" spans="1:11" ht="50.1" customHeight="1">
      <c r="A13" s="7" t="s">
        <v>69</v>
      </c>
      <c r="B13" s="6" t="s">
        <v>70</v>
      </c>
      <c r="C13" s="6" t="s">
        <v>71</v>
      </c>
      <c r="D13" s="6"/>
      <c r="E13" s="10">
        <v>336302073.34</v>
      </c>
      <c r="F13" s="10">
        <v>280302073.34</v>
      </c>
      <c r="G13" s="10" t="s">
        <v>55</v>
      </c>
      <c r="H13" s="10">
        <v>56000000</v>
      </c>
      <c r="I13" s="10">
        <v>336302073.34</v>
      </c>
      <c r="J13" s="10">
        <v>336302073.34</v>
      </c>
      <c r="K13" s="10">
        <v>0</v>
      </c>
    </row>
    <row r="14" spans="1:11" ht="87.95" customHeight="1">
      <c r="A14" s="7" t="s">
        <v>72</v>
      </c>
      <c r="B14" s="6" t="s">
        <v>73</v>
      </c>
      <c r="C14" s="6" t="s">
        <v>71</v>
      </c>
      <c r="D14" s="6" t="s">
        <v>74</v>
      </c>
      <c r="E14" s="10">
        <v>280302073.34</v>
      </c>
      <c r="F14" s="10">
        <v>280302073.34</v>
      </c>
      <c r="G14" s="10" t="s">
        <v>55</v>
      </c>
      <c r="H14" s="10">
        <v>0</v>
      </c>
      <c r="I14" s="10">
        <v>280302073.34</v>
      </c>
      <c r="J14" s="10">
        <v>280302073.34</v>
      </c>
      <c r="K14" s="10">
        <v>0</v>
      </c>
    </row>
    <row r="15" spans="1:11" ht="50.1" customHeight="1">
      <c r="A15" s="7" t="s">
        <v>75</v>
      </c>
      <c r="B15" s="6" t="s">
        <v>76</v>
      </c>
      <c r="C15" s="6" t="s">
        <v>71</v>
      </c>
      <c r="D15" s="6" t="s">
        <v>77</v>
      </c>
      <c r="E15" s="10" t="s">
        <v>55</v>
      </c>
      <c r="F15" s="10" t="s">
        <v>55</v>
      </c>
      <c r="G15" s="10" t="s">
        <v>55</v>
      </c>
      <c r="H15" s="10">
        <v>0</v>
      </c>
      <c r="I15" s="10" t="s">
        <v>55</v>
      </c>
      <c r="J15" s="10" t="s">
        <v>55</v>
      </c>
      <c r="K15" s="10" t="s">
        <v>55</v>
      </c>
    </row>
    <row r="16" spans="1:11" ht="50.1" customHeight="1">
      <c r="A16" s="7" t="s">
        <v>78</v>
      </c>
      <c r="B16" s="6" t="s">
        <v>79</v>
      </c>
      <c r="C16" s="6" t="s">
        <v>80</v>
      </c>
      <c r="D16" s="6"/>
      <c r="E16" s="10">
        <v>300000</v>
      </c>
      <c r="F16" s="10" t="s">
        <v>55</v>
      </c>
      <c r="G16" s="10" t="s">
        <v>55</v>
      </c>
      <c r="H16" s="10">
        <v>300000</v>
      </c>
      <c r="I16" s="10">
        <v>300000</v>
      </c>
      <c r="J16" s="10">
        <v>300000</v>
      </c>
      <c r="K16" s="10">
        <v>0</v>
      </c>
    </row>
    <row r="17" spans="1:11" ht="38.1" customHeight="1">
      <c r="A17" s="7" t="s">
        <v>81</v>
      </c>
      <c r="B17" s="6" t="s">
        <v>82</v>
      </c>
      <c r="C17" s="6" t="s">
        <v>80</v>
      </c>
      <c r="D17" s="6" t="s">
        <v>83</v>
      </c>
      <c r="E17" s="10">
        <v>300000</v>
      </c>
      <c r="F17" s="10" t="s">
        <v>55</v>
      </c>
      <c r="G17" s="10" t="s">
        <v>55</v>
      </c>
      <c r="H17" s="10">
        <v>300000</v>
      </c>
      <c r="I17" s="10">
        <v>300000</v>
      </c>
      <c r="J17" s="10">
        <v>300000</v>
      </c>
      <c r="K17" s="10">
        <v>0</v>
      </c>
    </row>
    <row r="18" spans="1:11" ht="24.95" customHeight="1">
      <c r="A18" s="7" t="s">
        <v>84</v>
      </c>
      <c r="B18" s="6" t="s">
        <v>85</v>
      </c>
      <c r="C18" s="6" t="s">
        <v>86</v>
      </c>
      <c r="D18" s="6"/>
      <c r="E18" s="10" t="s">
        <v>55</v>
      </c>
      <c r="F18" s="10" t="s">
        <v>55</v>
      </c>
      <c r="G18" s="10" t="s">
        <v>55</v>
      </c>
      <c r="H18" s="10">
        <v>0</v>
      </c>
      <c r="I18" s="10" t="s">
        <v>55</v>
      </c>
      <c r="J18" s="10" t="s">
        <v>55</v>
      </c>
      <c r="K18" s="10" t="s">
        <v>55</v>
      </c>
    </row>
    <row r="19" spans="1:11" ht="38.1" customHeight="1">
      <c r="A19" s="7" t="s">
        <v>87</v>
      </c>
      <c r="B19" s="6" t="s">
        <v>88</v>
      </c>
      <c r="C19" s="6" t="s">
        <v>86</v>
      </c>
      <c r="D19" s="6"/>
      <c r="E19" s="10" t="s">
        <v>55</v>
      </c>
      <c r="F19" s="10" t="s">
        <v>55</v>
      </c>
      <c r="G19" s="10" t="s">
        <v>55</v>
      </c>
      <c r="H19" s="10">
        <v>0</v>
      </c>
      <c r="I19" s="10" t="s">
        <v>55</v>
      </c>
      <c r="J19" s="10" t="s">
        <v>55</v>
      </c>
      <c r="K19" s="10" t="s">
        <v>55</v>
      </c>
    </row>
    <row r="20" spans="1:11" ht="24.95" customHeight="1">
      <c r="A20" s="7" t="s">
        <v>89</v>
      </c>
      <c r="B20" s="6" t="s">
        <v>90</v>
      </c>
      <c r="C20" s="6" t="s">
        <v>86</v>
      </c>
      <c r="D20" s="6"/>
      <c r="E20" s="10" t="s">
        <v>55</v>
      </c>
      <c r="F20" s="10" t="s">
        <v>55</v>
      </c>
      <c r="G20" s="10" t="s">
        <v>55</v>
      </c>
      <c r="H20" s="10">
        <v>0</v>
      </c>
      <c r="I20" s="10" t="s">
        <v>55</v>
      </c>
      <c r="J20" s="10" t="s">
        <v>55</v>
      </c>
      <c r="K20" s="10" t="s">
        <v>55</v>
      </c>
    </row>
    <row r="21" spans="1:11" ht="24.95" customHeight="1">
      <c r="A21" s="7" t="s">
        <v>91</v>
      </c>
      <c r="B21" s="6" t="s">
        <v>92</v>
      </c>
      <c r="C21" s="6" t="s">
        <v>86</v>
      </c>
      <c r="D21" s="6"/>
      <c r="E21" s="10" t="s">
        <v>55</v>
      </c>
      <c r="F21" s="10" t="s">
        <v>55</v>
      </c>
      <c r="G21" s="10" t="s">
        <v>55</v>
      </c>
      <c r="H21" s="10">
        <v>0</v>
      </c>
      <c r="I21" s="10" t="s">
        <v>55</v>
      </c>
      <c r="J21" s="10" t="s">
        <v>55</v>
      </c>
      <c r="K21" s="10" t="s">
        <v>55</v>
      </c>
    </row>
    <row r="22" spans="1:11" ht="24.95" customHeight="1">
      <c r="A22" s="7" t="s">
        <v>93</v>
      </c>
      <c r="B22" s="6" t="s">
        <v>94</v>
      </c>
      <c r="C22" s="6" t="s">
        <v>86</v>
      </c>
      <c r="D22" s="6"/>
      <c r="E22" s="10" t="s">
        <v>55</v>
      </c>
      <c r="F22" s="10" t="s">
        <v>55</v>
      </c>
      <c r="G22" s="10" t="s">
        <v>55</v>
      </c>
      <c r="H22" s="10">
        <v>0</v>
      </c>
      <c r="I22" s="10" t="s">
        <v>55</v>
      </c>
      <c r="J22" s="10" t="s">
        <v>55</v>
      </c>
      <c r="K22" s="10" t="s">
        <v>55</v>
      </c>
    </row>
    <row r="23" spans="1:11" ht="24.95" customHeight="1">
      <c r="A23" s="7" t="s">
        <v>95</v>
      </c>
      <c r="B23" s="6" t="s">
        <v>96</v>
      </c>
      <c r="C23" s="6" t="s">
        <v>97</v>
      </c>
      <c r="D23" s="6"/>
      <c r="E23" s="10" t="s">
        <v>55</v>
      </c>
      <c r="F23" s="10" t="s">
        <v>55</v>
      </c>
      <c r="G23" s="10" t="s">
        <v>55</v>
      </c>
      <c r="H23" s="10">
        <v>0</v>
      </c>
      <c r="I23" s="10" t="s">
        <v>55</v>
      </c>
      <c r="J23" s="10" t="s">
        <v>55</v>
      </c>
      <c r="K23" s="10" t="s">
        <v>55</v>
      </c>
    </row>
    <row r="24" spans="1:11" ht="24.95" customHeight="1">
      <c r="A24" s="7" t="s">
        <v>98</v>
      </c>
      <c r="B24" s="6" t="s">
        <v>99</v>
      </c>
      <c r="C24" s="6" t="s">
        <v>97</v>
      </c>
      <c r="D24" s="6"/>
      <c r="E24" s="10" t="s">
        <v>55</v>
      </c>
      <c r="F24" s="10" t="s">
        <v>55</v>
      </c>
      <c r="G24" s="10" t="s">
        <v>55</v>
      </c>
      <c r="H24" s="10">
        <v>0</v>
      </c>
      <c r="I24" s="10" t="s">
        <v>55</v>
      </c>
      <c r="J24" s="10" t="s">
        <v>55</v>
      </c>
      <c r="K24" s="10" t="s">
        <v>55</v>
      </c>
    </row>
    <row r="25" spans="1:11" ht="24.95" customHeight="1">
      <c r="A25" s="7" t="s">
        <v>100</v>
      </c>
      <c r="B25" s="6" t="s">
        <v>101</v>
      </c>
      <c r="C25" s="6" t="s">
        <v>54</v>
      </c>
      <c r="D25" s="6"/>
      <c r="E25" s="10">
        <v>1500000</v>
      </c>
      <c r="F25" s="10" t="s">
        <v>55</v>
      </c>
      <c r="G25" s="10" t="s">
        <v>55</v>
      </c>
      <c r="H25" s="10">
        <v>1500000</v>
      </c>
      <c r="I25" s="10">
        <v>1500000</v>
      </c>
      <c r="J25" s="10">
        <v>1500000</v>
      </c>
      <c r="K25" s="10">
        <v>0</v>
      </c>
    </row>
    <row r="26" spans="1:11" ht="24.95" customHeight="1">
      <c r="A26" s="7" t="s">
        <v>102</v>
      </c>
      <c r="B26" s="6" t="s">
        <v>103</v>
      </c>
      <c r="C26" s="6" t="s">
        <v>54</v>
      </c>
      <c r="D26" s="6"/>
      <c r="E26" s="10" t="s">
        <v>55</v>
      </c>
      <c r="F26" s="10" t="s">
        <v>55</v>
      </c>
      <c r="G26" s="10" t="s">
        <v>55</v>
      </c>
      <c r="H26" s="10">
        <v>0</v>
      </c>
      <c r="I26" s="10" t="s">
        <v>55</v>
      </c>
      <c r="J26" s="10" t="s">
        <v>55</v>
      </c>
      <c r="K26" s="10" t="s">
        <v>55</v>
      </c>
    </row>
    <row r="27" spans="1:11" ht="50.1" customHeight="1">
      <c r="A27" s="7" t="s">
        <v>104</v>
      </c>
      <c r="B27" s="6" t="s">
        <v>105</v>
      </c>
      <c r="C27" s="6" t="s">
        <v>106</v>
      </c>
      <c r="D27" s="6"/>
      <c r="E27" s="10" t="s">
        <v>55</v>
      </c>
      <c r="F27" s="10" t="s">
        <v>55</v>
      </c>
      <c r="G27" s="10" t="s">
        <v>55</v>
      </c>
      <c r="H27" s="10">
        <v>0</v>
      </c>
      <c r="I27" s="10" t="s">
        <v>55</v>
      </c>
      <c r="J27" s="10" t="s">
        <v>55</v>
      </c>
      <c r="K27" s="10" t="s">
        <v>55</v>
      </c>
    </row>
    <row r="28" spans="1:11" ht="24.95" customHeight="1">
      <c r="A28" s="7" t="s">
        <v>107</v>
      </c>
      <c r="B28" s="6" t="s">
        <v>108</v>
      </c>
      <c r="C28" s="6" t="s">
        <v>54</v>
      </c>
      <c r="D28" s="6"/>
      <c r="E28" s="10">
        <v>338102073.34</v>
      </c>
      <c r="F28" s="10">
        <v>280302073.34</v>
      </c>
      <c r="G28" s="10" t="s">
        <v>55</v>
      </c>
      <c r="H28" s="10">
        <v>57800000</v>
      </c>
      <c r="I28" s="10">
        <v>338102073.34</v>
      </c>
      <c r="J28" s="10">
        <v>338102073.34</v>
      </c>
      <c r="K28" s="10">
        <v>0</v>
      </c>
    </row>
    <row r="29" spans="1:11" ht="38.1" customHeight="1">
      <c r="A29" s="7" t="s">
        <v>109</v>
      </c>
      <c r="B29" s="6" t="s">
        <v>110</v>
      </c>
      <c r="C29" s="6" t="s">
        <v>54</v>
      </c>
      <c r="D29" s="6"/>
      <c r="E29" s="10">
        <v>204935369.72</v>
      </c>
      <c r="F29" s="10">
        <v>177876415.77</v>
      </c>
      <c r="G29" s="10" t="s">
        <v>55</v>
      </c>
      <c r="H29" s="10">
        <v>27058953.95</v>
      </c>
      <c r="I29" s="10">
        <v>204935369.72</v>
      </c>
      <c r="J29" s="10">
        <v>204935369.72</v>
      </c>
      <c r="K29" s="10">
        <v>0</v>
      </c>
    </row>
    <row r="30" spans="1:11" ht="38.1" customHeight="1">
      <c r="A30" s="7" t="s">
        <v>111</v>
      </c>
      <c r="B30" s="6" t="s">
        <v>112</v>
      </c>
      <c r="C30" s="6" t="s">
        <v>113</v>
      </c>
      <c r="D30" s="6"/>
      <c r="E30" s="10">
        <v>157012280.89</v>
      </c>
      <c r="F30" s="10">
        <v>136597154.97</v>
      </c>
      <c r="G30" s="10" t="s">
        <v>55</v>
      </c>
      <c r="H30" s="10">
        <v>20415125.92</v>
      </c>
      <c r="I30" s="10">
        <v>157012280.89</v>
      </c>
      <c r="J30" s="10">
        <v>157012280.89</v>
      </c>
      <c r="K30" s="10">
        <v>0</v>
      </c>
    </row>
    <row r="31" spans="1:11" ht="38.1" customHeight="1">
      <c r="A31" s="7" t="s">
        <v>114</v>
      </c>
      <c r="B31" s="6" t="s">
        <v>115</v>
      </c>
      <c r="C31" s="6" t="s">
        <v>113</v>
      </c>
      <c r="D31" s="6" t="s">
        <v>116</v>
      </c>
      <c r="E31" s="10">
        <v>155742280.89</v>
      </c>
      <c r="F31" s="10">
        <v>135597154.97</v>
      </c>
      <c r="G31" s="10" t="s">
        <v>55</v>
      </c>
      <c r="H31" s="10">
        <v>20145125.92</v>
      </c>
      <c r="I31" s="10">
        <v>155742280.89</v>
      </c>
      <c r="J31" s="10">
        <v>155742280.89</v>
      </c>
      <c r="K31" s="10">
        <v>0</v>
      </c>
    </row>
    <row r="32" spans="1:11" ht="38.1" customHeight="1">
      <c r="A32" s="7" t="s">
        <v>117</v>
      </c>
      <c r="B32" s="6" t="s">
        <v>118</v>
      </c>
      <c r="C32" s="6" t="s">
        <v>113</v>
      </c>
      <c r="D32" s="6" t="s">
        <v>116</v>
      </c>
      <c r="E32" s="10">
        <v>111799679.21</v>
      </c>
      <c r="F32" s="10">
        <v>97599921.21</v>
      </c>
      <c r="G32" s="10" t="s">
        <v>55</v>
      </c>
      <c r="H32" s="10">
        <v>14199758</v>
      </c>
      <c r="I32" s="10">
        <v>111799679.21</v>
      </c>
      <c r="J32" s="10">
        <v>111799679.21</v>
      </c>
      <c r="K32" s="10">
        <v>0</v>
      </c>
    </row>
    <row r="33" spans="1:11" ht="24.95" customHeight="1">
      <c r="A33" s="7" t="s">
        <v>119</v>
      </c>
      <c r="B33" s="6" t="s">
        <v>120</v>
      </c>
      <c r="C33" s="6" t="s">
        <v>113</v>
      </c>
      <c r="D33" s="6" t="s">
        <v>116</v>
      </c>
      <c r="E33" s="10">
        <v>97867885.21</v>
      </c>
      <c r="F33" s="10">
        <v>85299885.21</v>
      </c>
      <c r="G33" s="10" t="s">
        <v>55</v>
      </c>
      <c r="H33" s="10">
        <v>12568000</v>
      </c>
      <c r="I33" s="10">
        <v>97867885.21</v>
      </c>
      <c r="J33" s="10">
        <v>97867885.21</v>
      </c>
      <c r="K33" s="10">
        <v>0</v>
      </c>
    </row>
    <row r="34" spans="1:11" ht="24.95" customHeight="1">
      <c r="A34" s="7" t="s">
        <v>121</v>
      </c>
      <c r="B34" s="6" t="s">
        <v>122</v>
      </c>
      <c r="C34" s="6" t="s">
        <v>113</v>
      </c>
      <c r="D34" s="6" t="s">
        <v>116</v>
      </c>
      <c r="E34" s="10">
        <v>13931794</v>
      </c>
      <c r="F34" s="10">
        <v>12300036</v>
      </c>
      <c r="G34" s="10" t="s">
        <v>55</v>
      </c>
      <c r="H34" s="10">
        <v>1631758</v>
      </c>
      <c r="I34" s="10">
        <v>13931794</v>
      </c>
      <c r="J34" s="10">
        <v>13931794</v>
      </c>
      <c r="K34" s="10">
        <v>0</v>
      </c>
    </row>
    <row r="35" spans="1:11" ht="24.95" customHeight="1">
      <c r="A35" s="7" t="s">
        <v>123</v>
      </c>
      <c r="B35" s="6" t="s">
        <v>124</v>
      </c>
      <c r="C35" s="6" t="s">
        <v>113</v>
      </c>
      <c r="D35" s="6" t="s">
        <v>116</v>
      </c>
      <c r="E35" s="10">
        <v>43942601.68</v>
      </c>
      <c r="F35" s="10">
        <v>37997233.76</v>
      </c>
      <c r="G35" s="10" t="s">
        <v>55</v>
      </c>
      <c r="H35" s="10">
        <v>5945367.92</v>
      </c>
      <c r="I35" s="10">
        <v>43942601.68</v>
      </c>
      <c r="J35" s="10">
        <v>43942601.68</v>
      </c>
      <c r="K35" s="10">
        <v>0</v>
      </c>
    </row>
    <row r="36" spans="1:11" ht="24.95" customHeight="1">
      <c r="A36" s="7" t="s">
        <v>125</v>
      </c>
      <c r="B36" s="6" t="s">
        <v>126</v>
      </c>
      <c r="C36" s="6" t="s">
        <v>113</v>
      </c>
      <c r="D36" s="6" t="s">
        <v>116</v>
      </c>
      <c r="E36" s="10" t="s">
        <v>55</v>
      </c>
      <c r="F36" s="10" t="s">
        <v>55</v>
      </c>
      <c r="G36" s="10" t="s">
        <v>55</v>
      </c>
      <c r="H36" s="10">
        <v>0</v>
      </c>
      <c r="I36" s="10" t="s">
        <v>55</v>
      </c>
      <c r="J36" s="10" t="s">
        <v>55</v>
      </c>
      <c r="K36" s="10" t="s">
        <v>55</v>
      </c>
    </row>
    <row r="37" spans="1:11" ht="24.95" customHeight="1">
      <c r="A37" s="7" t="s">
        <v>127</v>
      </c>
      <c r="B37" s="6" t="s">
        <v>128</v>
      </c>
      <c r="C37" s="6" t="s">
        <v>113</v>
      </c>
      <c r="D37" s="6" t="s">
        <v>116</v>
      </c>
      <c r="E37" s="10">
        <v>12802002.56</v>
      </c>
      <c r="F37" s="10">
        <v>11802002.56</v>
      </c>
      <c r="G37" s="10" t="s">
        <v>55</v>
      </c>
      <c r="H37" s="10">
        <v>1000000</v>
      </c>
      <c r="I37" s="10">
        <v>12802002.56</v>
      </c>
      <c r="J37" s="10">
        <v>12802002.56</v>
      </c>
      <c r="K37" s="10">
        <v>0</v>
      </c>
    </row>
    <row r="38" spans="1:11" ht="24.95" customHeight="1">
      <c r="A38" s="7" t="s">
        <v>129</v>
      </c>
      <c r="B38" s="6" t="s">
        <v>130</v>
      </c>
      <c r="C38" s="6" t="s">
        <v>113</v>
      </c>
      <c r="D38" s="6" t="s">
        <v>116</v>
      </c>
      <c r="E38" s="10" t="s">
        <v>55</v>
      </c>
      <c r="F38" s="10" t="s">
        <v>55</v>
      </c>
      <c r="G38" s="10" t="s">
        <v>55</v>
      </c>
      <c r="H38" s="10">
        <v>0</v>
      </c>
      <c r="I38" s="10" t="s">
        <v>55</v>
      </c>
      <c r="J38" s="10" t="s">
        <v>55</v>
      </c>
      <c r="K38" s="10" t="s">
        <v>55</v>
      </c>
    </row>
    <row r="39" spans="1:11" ht="24.95" customHeight="1">
      <c r="A39" s="7" t="s">
        <v>131</v>
      </c>
      <c r="B39" s="6" t="s">
        <v>132</v>
      </c>
      <c r="C39" s="6" t="s">
        <v>113</v>
      </c>
      <c r="D39" s="6" t="s">
        <v>116</v>
      </c>
      <c r="E39" s="10">
        <v>12802002.56</v>
      </c>
      <c r="F39" s="10">
        <v>11802002.56</v>
      </c>
      <c r="G39" s="10" t="s">
        <v>55</v>
      </c>
      <c r="H39" s="10">
        <v>1000000</v>
      </c>
      <c r="I39" s="10">
        <v>12802002.56</v>
      </c>
      <c r="J39" s="10">
        <v>12802002.56</v>
      </c>
      <c r="K39" s="10">
        <v>0</v>
      </c>
    </row>
    <row r="40" spans="1:11" ht="24.95" customHeight="1">
      <c r="A40" s="7" t="s">
        <v>133</v>
      </c>
      <c r="B40" s="6" t="s">
        <v>134</v>
      </c>
      <c r="C40" s="6" t="s">
        <v>113</v>
      </c>
      <c r="D40" s="6" t="s">
        <v>116</v>
      </c>
      <c r="E40" s="10">
        <v>20070855.92</v>
      </c>
      <c r="F40" s="10">
        <v>17465488</v>
      </c>
      <c r="G40" s="10" t="s">
        <v>55</v>
      </c>
      <c r="H40" s="10">
        <v>2605367.92</v>
      </c>
      <c r="I40" s="10">
        <v>20070855.92</v>
      </c>
      <c r="J40" s="10">
        <v>20070855.92</v>
      </c>
      <c r="K40" s="10">
        <v>0</v>
      </c>
    </row>
    <row r="41" spans="1:11" ht="24.95" customHeight="1">
      <c r="A41" s="7" t="s">
        <v>135</v>
      </c>
      <c r="B41" s="6" t="s">
        <v>136</v>
      </c>
      <c r="C41" s="6" t="s">
        <v>113</v>
      </c>
      <c r="D41" s="6" t="s">
        <v>116</v>
      </c>
      <c r="E41" s="10">
        <v>9806047.2</v>
      </c>
      <c r="F41" s="10">
        <v>7526047.2</v>
      </c>
      <c r="G41" s="10" t="s">
        <v>55</v>
      </c>
      <c r="H41" s="10">
        <v>2280000</v>
      </c>
      <c r="I41" s="10">
        <v>9806047.2</v>
      </c>
      <c r="J41" s="10">
        <v>9806047.2</v>
      </c>
      <c r="K41" s="10">
        <v>0</v>
      </c>
    </row>
    <row r="42" spans="1:11" ht="24.95" customHeight="1">
      <c r="A42" s="7" t="s">
        <v>137</v>
      </c>
      <c r="B42" s="6" t="s">
        <v>138</v>
      </c>
      <c r="C42" s="6" t="s">
        <v>113</v>
      </c>
      <c r="D42" s="6" t="s">
        <v>116</v>
      </c>
      <c r="E42" s="10">
        <v>1263696</v>
      </c>
      <c r="F42" s="10">
        <v>1203696</v>
      </c>
      <c r="G42" s="10" t="s">
        <v>55</v>
      </c>
      <c r="H42" s="10">
        <v>60000</v>
      </c>
      <c r="I42" s="10">
        <v>1263696</v>
      </c>
      <c r="J42" s="10">
        <v>1263696</v>
      </c>
      <c r="K42" s="10">
        <v>0</v>
      </c>
    </row>
    <row r="43" spans="1:11" ht="24.95" customHeight="1">
      <c r="A43" s="7" t="s">
        <v>139</v>
      </c>
      <c r="B43" s="6" t="s">
        <v>140</v>
      </c>
      <c r="C43" s="6" t="s">
        <v>113</v>
      </c>
      <c r="D43" s="6" t="s">
        <v>141</v>
      </c>
      <c r="E43" s="10">
        <v>1270000</v>
      </c>
      <c r="F43" s="10">
        <v>1000000</v>
      </c>
      <c r="G43" s="10" t="s">
        <v>55</v>
      </c>
      <c r="H43" s="10">
        <v>270000</v>
      </c>
      <c r="I43" s="10">
        <v>1270000</v>
      </c>
      <c r="J43" s="10">
        <v>1270000</v>
      </c>
      <c r="K43" s="10">
        <v>0</v>
      </c>
    </row>
    <row r="44" spans="1:11" ht="50.1" customHeight="1">
      <c r="A44" s="7" t="s">
        <v>142</v>
      </c>
      <c r="B44" s="6" t="s">
        <v>143</v>
      </c>
      <c r="C44" s="6" t="s">
        <v>144</v>
      </c>
      <c r="D44" s="6"/>
      <c r="E44" s="10">
        <v>533920</v>
      </c>
      <c r="F44" s="10">
        <v>298920</v>
      </c>
      <c r="G44" s="10" t="s">
        <v>55</v>
      </c>
      <c r="H44" s="10">
        <v>235000</v>
      </c>
      <c r="I44" s="10">
        <v>533920</v>
      </c>
      <c r="J44" s="10">
        <v>533920</v>
      </c>
      <c r="K44" s="10">
        <v>0</v>
      </c>
    </row>
    <row r="45" spans="1:11" ht="63" customHeight="1">
      <c r="A45" s="7" t="s">
        <v>145</v>
      </c>
      <c r="B45" s="6" t="s">
        <v>146</v>
      </c>
      <c r="C45" s="6" t="s">
        <v>144</v>
      </c>
      <c r="D45" s="6" t="s">
        <v>147</v>
      </c>
      <c r="E45" s="10">
        <v>55000</v>
      </c>
      <c r="F45" s="10">
        <v>30000</v>
      </c>
      <c r="G45" s="10" t="s">
        <v>55</v>
      </c>
      <c r="H45" s="10">
        <v>25000</v>
      </c>
      <c r="I45" s="10">
        <v>55000</v>
      </c>
      <c r="J45" s="10">
        <v>55000</v>
      </c>
      <c r="K45" s="10">
        <v>0</v>
      </c>
    </row>
    <row r="46" spans="1:11" ht="24.95" customHeight="1">
      <c r="A46" s="7" t="s">
        <v>148</v>
      </c>
      <c r="B46" s="6" t="s">
        <v>149</v>
      </c>
      <c r="C46" s="6" t="s">
        <v>144</v>
      </c>
      <c r="D46" s="6" t="s">
        <v>150</v>
      </c>
      <c r="E46" s="10" t="s">
        <v>55</v>
      </c>
      <c r="F46" s="10" t="s">
        <v>55</v>
      </c>
      <c r="G46" s="10" t="s">
        <v>55</v>
      </c>
      <c r="H46" s="10">
        <v>0</v>
      </c>
      <c r="I46" s="10" t="s">
        <v>55</v>
      </c>
      <c r="J46" s="10" t="s">
        <v>55</v>
      </c>
      <c r="K46" s="10" t="s">
        <v>55</v>
      </c>
    </row>
    <row r="47" spans="1:11" ht="75" customHeight="1">
      <c r="A47" s="7" t="s">
        <v>151</v>
      </c>
      <c r="B47" s="6" t="s">
        <v>152</v>
      </c>
      <c r="C47" s="6" t="s">
        <v>144</v>
      </c>
      <c r="D47" s="6" t="s">
        <v>153</v>
      </c>
      <c r="E47" s="10">
        <v>478920</v>
      </c>
      <c r="F47" s="10">
        <v>268920</v>
      </c>
      <c r="G47" s="10" t="s">
        <v>55</v>
      </c>
      <c r="H47" s="10">
        <v>210000</v>
      </c>
      <c r="I47" s="10">
        <v>478920</v>
      </c>
      <c r="J47" s="10">
        <v>478920</v>
      </c>
      <c r="K47" s="10">
        <v>0</v>
      </c>
    </row>
    <row r="48" spans="1:11" ht="50.1" customHeight="1">
      <c r="A48" s="7" t="s">
        <v>154</v>
      </c>
      <c r="B48" s="6" t="s">
        <v>155</v>
      </c>
      <c r="C48" s="6" t="s">
        <v>144</v>
      </c>
      <c r="D48" s="6" t="s">
        <v>141</v>
      </c>
      <c r="E48" s="10" t="s">
        <v>55</v>
      </c>
      <c r="F48" s="10" t="s">
        <v>55</v>
      </c>
      <c r="G48" s="10" t="s">
        <v>55</v>
      </c>
      <c r="H48" s="10">
        <v>0</v>
      </c>
      <c r="I48" s="10" t="s">
        <v>55</v>
      </c>
      <c r="J48" s="10" t="s">
        <v>55</v>
      </c>
      <c r="K48" s="10" t="s">
        <v>55</v>
      </c>
    </row>
    <row r="49" spans="1:11" ht="24.95" customHeight="1">
      <c r="A49" s="7" t="s">
        <v>156</v>
      </c>
      <c r="B49" s="6" t="s">
        <v>157</v>
      </c>
      <c r="C49" s="6" t="s">
        <v>144</v>
      </c>
      <c r="D49" s="6" t="s">
        <v>158</v>
      </c>
      <c r="E49" s="10" t="s">
        <v>55</v>
      </c>
      <c r="F49" s="10" t="s">
        <v>55</v>
      </c>
      <c r="G49" s="10" t="s">
        <v>55</v>
      </c>
      <c r="H49" s="10">
        <v>0</v>
      </c>
      <c r="I49" s="10" t="s">
        <v>55</v>
      </c>
      <c r="J49" s="10" t="s">
        <v>55</v>
      </c>
      <c r="K49" s="10" t="s">
        <v>55</v>
      </c>
    </row>
    <row r="50" spans="1:11" ht="50.1" customHeight="1">
      <c r="A50" s="7" t="s">
        <v>159</v>
      </c>
      <c r="B50" s="6" t="s">
        <v>160</v>
      </c>
      <c r="C50" s="6" t="s">
        <v>161</v>
      </c>
      <c r="D50" s="6"/>
      <c r="E50" s="10">
        <v>300000</v>
      </c>
      <c r="F50" s="10" t="s">
        <v>55</v>
      </c>
      <c r="G50" s="10" t="s">
        <v>55</v>
      </c>
      <c r="H50" s="10">
        <v>300000</v>
      </c>
      <c r="I50" s="10">
        <v>300000</v>
      </c>
      <c r="J50" s="10">
        <v>300000</v>
      </c>
      <c r="K50" s="10">
        <v>0</v>
      </c>
    </row>
    <row r="51" spans="1:11" ht="63" customHeight="1">
      <c r="A51" s="7" t="s">
        <v>145</v>
      </c>
      <c r="B51" s="6" t="s">
        <v>162</v>
      </c>
      <c r="C51" s="6" t="s">
        <v>161</v>
      </c>
      <c r="D51" s="6" t="s">
        <v>147</v>
      </c>
      <c r="E51" s="10" t="s">
        <v>55</v>
      </c>
      <c r="F51" s="10" t="s">
        <v>55</v>
      </c>
      <c r="G51" s="10" t="s">
        <v>55</v>
      </c>
      <c r="H51" s="10">
        <v>0</v>
      </c>
      <c r="I51" s="10" t="s">
        <v>55</v>
      </c>
      <c r="J51" s="10" t="s">
        <v>55</v>
      </c>
      <c r="K51" s="10" t="s">
        <v>55</v>
      </c>
    </row>
    <row r="52" spans="1:11" ht="24.95" customHeight="1">
      <c r="A52" s="7" t="s">
        <v>148</v>
      </c>
      <c r="B52" s="6" t="s">
        <v>163</v>
      </c>
      <c r="C52" s="6" t="s">
        <v>161</v>
      </c>
      <c r="D52" s="6" t="s">
        <v>150</v>
      </c>
      <c r="E52" s="10" t="s">
        <v>55</v>
      </c>
      <c r="F52" s="10" t="s">
        <v>55</v>
      </c>
      <c r="G52" s="10" t="s">
        <v>55</v>
      </c>
      <c r="H52" s="10">
        <v>0</v>
      </c>
      <c r="I52" s="10" t="s">
        <v>55</v>
      </c>
      <c r="J52" s="10" t="s">
        <v>55</v>
      </c>
      <c r="K52" s="10" t="s">
        <v>55</v>
      </c>
    </row>
    <row r="53" spans="1:11" ht="75" customHeight="1">
      <c r="A53" s="7" t="s">
        <v>151</v>
      </c>
      <c r="B53" s="6" t="s">
        <v>164</v>
      </c>
      <c r="C53" s="6" t="s">
        <v>161</v>
      </c>
      <c r="D53" s="6" t="s">
        <v>153</v>
      </c>
      <c r="E53" s="10">
        <v>300000</v>
      </c>
      <c r="F53" s="10" t="s">
        <v>55</v>
      </c>
      <c r="G53" s="10" t="s">
        <v>55</v>
      </c>
      <c r="H53" s="10">
        <v>300000</v>
      </c>
      <c r="I53" s="10">
        <v>300000</v>
      </c>
      <c r="J53" s="10">
        <v>300000</v>
      </c>
      <c r="K53" s="10">
        <v>0</v>
      </c>
    </row>
    <row r="54" spans="1:11" ht="50.1" customHeight="1">
      <c r="A54" s="7" t="s">
        <v>154</v>
      </c>
      <c r="B54" s="6" t="s">
        <v>165</v>
      </c>
      <c r="C54" s="6" t="s">
        <v>161</v>
      </c>
      <c r="D54" s="6" t="s">
        <v>141</v>
      </c>
      <c r="E54" s="10" t="s">
        <v>55</v>
      </c>
      <c r="F54" s="10" t="s">
        <v>55</v>
      </c>
      <c r="G54" s="10" t="s">
        <v>55</v>
      </c>
      <c r="H54" s="10">
        <v>0</v>
      </c>
      <c r="I54" s="10" t="s">
        <v>55</v>
      </c>
      <c r="J54" s="10" t="s">
        <v>55</v>
      </c>
      <c r="K54" s="10" t="s">
        <v>55</v>
      </c>
    </row>
    <row r="55" spans="1:11" ht="75" customHeight="1">
      <c r="A55" s="7" t="s">
        <v>166</v>
      </c>
      <c r="B55" s="6" t="s">
        <v>167</v>
      </c>
      <c r="C55" s="6" t="s">
        <v>168</v>
      </c>
      <c r="D55" s="6"/>
      <c r="E55" s="10">
        <v>47089168.83</v>
      </c>
      <c r="F55" s="10">
        <v>40980340.8</v>
      </c>
      <c r="G55" s="10" t="s">
        <v>55</v>
      </c>
      <c r="H55" s="10">
        <v>6108828.03</v>
      </c>
      <c r="I55" s="10">
        <v>47089168.83</v>
      </c>
      <c r="J55" s="10">
        <v>47089168.83</v>
      </c>
      <c r="K55" s="10">
        <v>0</v>
      </c>
    </row>
    <row r="56" spans="1:11" ht="38.1" customHeight="1">
      <c r="A56" s="7" t="s">
        <v>169</v>
      </c>
      <c r="B56" s="6" t="s">
        <v>170</v>
      </c>
      <c r="C56" s="6" t="s">
        <v>168</v>
      </c>
      <c r="D56" s="6" t="s">
        <v>171</v>
      </c>
      <c r="E56" s="10">
        <v>47034168.83</v>
      </c>
      <c r="F56" s="10">
        <v>40950340.8</v>
      </c>
      <c r="G56" s="10" t="s">
        <v>55</v>
      </c>
      <c r="H56" s="10">
        <v>6083828.03</v>
      </c>
      <c r="I56" s="10">
        <v>47034168.83</v>
      </c>
      <c r="J56" s="10">
        <v>47034168.83</v>
      </c>
      <c r="K56" s="10">
        <v>0</v>
      </c>
    </row>
    <row r="57" spans="1:11" ht="24.95" customHeight="1">
      <c r="A57" s="7" t="s">
        <v>172</v>
      </c>
      <c r="B57" s="6" t="s">
        <v>173</v>
      </c>
      <c r="C57" s="6" t="s">
        <v>168</v>
      </c>
      <c r="D57" s="6"/>
      <c r="E57" s="10">
        <v>55000</v>
      </c>
      <c r="F57" s="10">
        <v>30000</v>
      </c>
      <c r="G57" s="10" t="s">
        <v>55</v>
      </c>
      <c r="H57" s="10">
        <v>25000</v>
      </c>
      <c r="I57" s="10">
        <v>55000</v>
      </c>
      <c r="J57" s="10">
        <v>55000</v>
      </c>
      <c r="K57" s="10">
        <v>0</v>
      </c>
    </row>
    <row r="58" spans="1:11" ht="24.95" customHeight="1">
      <c r="A58" s="7" t="s">
        <v>174</v>
      </c>
      <c r="B58" s="6" t="s">
        <v>175</v>
      </c>
      <c r="C58" s="6" t="s">
        <v>176</v>
      </c>
      <c r="D58" s="6"/>
      <c r="E58" s="10">
        <v>30000</v>
      </c>
      <c r="F58" s="10" t="s">
        <v>55</v>
      </c>
      <c r="G58" s="10" t="s">
        <v>55</v>
      </c>
      <c r="H58" s="10">
        <v>30000</v>
      </c>
      <c r="I58" s="10">
        <v>30000</v>
      </c>
      <c r="J58" s="10">
        <v>30000</v>
      </c>
      <c r="K58" s="10">
        <v>0</v>
      </c>
    </row>
    <row r="59" spans="1:11" ht="63" customHeight="1">
      <c r="A59" s="7" t="s">
        <v>177</v>
      </c>
      <c r="B59" s="6" t="s">
        <v>178</v>
      </c>
      <c r="C59" s="6" t="s">
        <v>179</v>
      </c>
      <c r="D59" s="6" t="s">
        <v>180</v>
      </c>
      <c r="E59" s="10">
        <v>30000</v>
      </c>
      <c r="F59" s="10" t="s">
        <v>55</v>
      </c>
      <c r="G59" s="10" t="s">
        <v>55</v>
      </c>
      <c r="H59" s="10">
        <v>30000</v>
      </c>
      <c r="I59" s="10">
        <v>30000</v>
      </c>
      <c r="J59" s="10">
        <v>30000</v>
      </c>
      <c r="K59" s="10">
        <v>0</v>
      </c>
    </row>
    <row r="60" spans="1:11" ht="63" customHeight="1">
      <c r="A60" s="7" t="s">
        <v>181</v>
      </c>
      <c r="B60" s="6" t="s">
        <v>182</v>
      </c>
      <c r="C60" s="6" t="s">
        <v>183</v>
      </c>
      <c r="D60" s="6" t="s">
        <v>180</v>
      </c>
      <c r="E60" s="10">
        <v>30000</v>
      </c>
      <c r="F60" s="10" t="s">
        <v>55</v>
      </c>
      <c r="G60" s="10" t="s">
        <v>55</v>
      </c>
      <c r="H60" s="10">
        <v>30000</v>
      </c>
      <c r="I60" s="10">
        <v>30000</v>
      </c>
      <c r="J60" s="10">
        <v>30000</v>
      </c>
      <c r="K60" s="10">
        <v>0</v>
      </c>
    </row>
    <row r="61" spans="1:11" ht="50.1" customHeight="1">
      <c r="A61" s="7" t="s">
        <v>184</v>
      </c>
      <c r="B61" s="6" t="s">
        <v>185</v>
      </c>
      <c r="C61" s="6" t="s">
        <v>186</v>
      </c>
      <c r="D61" s="6"/>
      <c r="E61" s="10" t="s">
        <v>55</v>
      </c>
      <c r="F61" s="10" t="s">
        <v>55</v>
      </c>
      <c r="G61" s="10" t="s">
        <v>55</v>
      </c>
      <c r="H61" s="10">
        <v>0</v>
      </c>
      <c r="I61" s="10" t="s">
        <v>55</v>
      </c>
      <c r="J61" s="10" t="s">
        <v>55</v>
      </c>
      <c r="K61" s="10" t="s">
        <v>55</v>
      </c>
    </row>
    <row r="62" spans="1:11" ht="24.95" customHeight="1">
      <c r="A62" s="7" t="s">
        <v>187</v>
      </c>
      <c r="B62" s="6" t="s">
        <v>188</v>
      </c>
      <c r="C62" s="6" t="s">
        <v>186</v>
      </c>
      <c r="D62" s="6" t="s">
        <v>189</v>
      </c>
      <c r="E62" s="10" t="s">
        <v>55</v>
      </c>
      <c r="F62" s="10" t="s">
        <v>55</v>
      </c>
      <c r="G62" s="10" t="s">
        <v>55</v>
      </c>
      <c r="H62" s="10">
        <v>0</v>
      </c>
      <c r="I62" s="10" t="s">
        <v>55</v>
      </c>
      <c r="J62" s="10" t="s">
        <v>55</v>
      </c>
      <c r="K62" s="10" t="s">
        <v>55</v>
      </c>
    </row>
    <row r="63" spans="1:11" ht="63" customHeight="1">
      <c r="A63" s="7" t="s">
        <v>190</v>
      </c>
      <c r="B63" s="6" t="s">
        <v>191</v>
      </c>
      <c r="C63" s="6" t="s">
        <v>186</v>
      </c>
      <c r="D63" s="6" t="s">
        <v>192</v>
      </c>
      <c r="E63" s="10" t="s">
        <v>55</v>
      </c>
      <c r="F63" s="10" t="s">
        <v>55</v>
      </c>
      <c r="G63" s="10" t="s">
        <v>55</v>
      </c>
      <c r="H63" s="10">
        <v>0</v>
      </c>
      <c r="I63" s="10" t="s">
        <v>55</v>
      </c>
      <c r="J63" s="10" t="s">
        <v>55</v>
      </c>
      <c r="K63" s="10" t="s">
        <v>55</v>
      </c>
    </row>
    <row r="64" spans="1:11" ht="99.95" customHeight="1">
      <c r="A64" s="7" t="s">
        <v>193</v>
      </c>
      <c r="B64" s="6" t="s">
        <v>194</v>
      </c>
      <c r="C64" s="6" t="s">
        <v>195</v>
      </c>
      <c r="D64" s="6" t="s">
        <v>192</v>
      </c>
      <c r="E64" s="10" t="s">
        <v>55</v>
      </c>
      <c r="F64" s="10" t="s">
        <v>55</v>
      </c>
      <c r="G64" s="10" t="s">
        <v>55</v>
      </c>
      <c r="H64" s="10">
        <v>0</v>
      </c>
      <c r="I64" s="10" t="s">
        <v>55</v>
      </c>
      <c r="J64" s="10" t="s">
        <v>55</v>
      </c>
      <c r="K64" s="10" t="s">
        <v>55</v>
      </c>
    </row>
    <row r="65" spans="1:11" ht="24.95" customHeight="1">
      <c r="A65" s="7" t="s">
        <v>196</v>
      </c>
      <c r="B65" s="6" t="s">
        <v>197</v>
      </c>
      <c r="C65" s="6" t="s">
        <v>198</v>
      </c>
      <c r="D65" s="6" t="s">
        <v>189</v>
      </c>
      <c r="E65" s="10" t="s">
        <v>55</v>
      </c>
      <c r="F65" s="10" t="s">
        <v>55</v>
      </c>
      <c r="G65" s="10" t="s">
        <v>55</v>
      </c>
      <c r="H65" s="10">
        <v>0</v>
      </c>
      <c r="I65" s="10" t="s">
        <v>55</v>
      </c>
      <c r="J65" s="10" t="s">
        <v>55</v>
      </c>
      <c r="K65" s="10" t="s">
        <v>55</v>
      </c>
    </row>
    <row r="66" spans="1:11" ht="24.95" customHeight="1">
      <c r="A66" s="7" t="s">
        <v>199</v>
      </c>
      <c r="B66" s="6" t="s">
        <v>200</v>
      </c>
      <c r="C66" s="6" t="s">
        <v>201</v>
      </c>
      <c r="D66" s="6"/>
      <c r="E66" s="10">
        <v>4451559</v>
      </c>
      <c r="F66" s="10">
        <v>4401559</v>
      </c>
      <c r="G66" s="10" t="s">
        <v>55</v>
      </c>
      <c r="H66" s="10">
        <v>50000</v>
      </c>
      <c r="I66" s="10">
        <v>4451559</v>
      </c>
      <c r="J66" s="10">
        <v>4451559</v>
      </c>
      <c r="K66" s="10">
        <v>0</v>
      </c>
    </row>
    <row r="67" spans="1:11" ht="38.1" customHeight="1">
      <c r="A67" s="7" t="s">
        <v>202</v>
      </c>
      <c r="B67" s="6" t="s">
        <v>203</v>
      </c>
      <c r="C67" s="6" t="s">
        <v>204</v>
      </c>
      <c r="D67" s="6" t="s">
        <v>205</v>
      </c>
      <c r="E67" s="10">
        <v>4351559</v>
      </c>
      <c r="F67" s="10">
        <v>4351559</v>
      </c>
      <c r="G67" s="10" t="s">
        <v>55</v>
      </c>
      <c r="H67" s="10">
        <v>0</v>
      </c>
      <c r="I67" s="10">
        <v>4351559</v>
      </c>
      <c r="J67" s="10">
        <v>4351559</v>
      </c>
      <c r="K67" s="10">
        <v>0</v>
      </c>
    </row>
    <row r="68" spans="1:11" ht="75" customHeight="1">
      <c r="A68" s="7" t="s">
        <v>206</v>
      </c>
      <c r="B68" s="6" t="s">
        <v>207</v>
      </c>
      <c r="C68" s="6" t="s">
        <v>208</v>
      </c>
      <c r="D68" s="6" t="s">
        <v>205</v>
      </c>
      <c r="E68" s="10">
        <v>100000</v>
      </c>
      <c r="F68" s="10">
        <v>50000</v>
      </c>
      <c r="G68" s="10" t="s">
        <v>55</v>
      </c>
      <c r="H68" s="10">
        <v>50000</v>
      </c>
      <c r="I68" s="10">
        <v>100000</v>
      </c>
      <c r="J68" s="10">
        <v>100000</v>
      </c>
      <c r="K68" s="10">
        <v>0</v>
      </c>
    </row>
    <row r="69" spans="1:11" ht="50.1" customHeight="1">
      <c r="A69" s="7" t="s">
        <v>209</v>
      </c>
      <c r="B69" s="6" t="s">
        <v>210</v>
      </c>
      <c r="C69" s="6" t="s">
        <v>211</v>
      </c>
      <c r="D69" s="6"/>
      <c r="E69" s="10" t="s">
        <v>55</v>
      </c>
      <c r="F69" s="10" t="s">
        <v>55</v>
      </c>
      <c r="G69" s="10" t="s">
        <v>55</v>
      </c>
      <c r="H69" s="10">
        <v>0</v>
      </c>
      <c r="I69" s="10" t="s">
        <v>55</v>
      </c>
      <c r="J69" s="10" t="s">
        <v>55</v>
      </c>
      <c r="K69" s="10" t="s">
        <v>55</v>
      </c>
    </row>
    <row r="70" spans="1:11" ht="24.95" customHeight="1">
      <c r="A70" s="7" t="s">
        <v>212</v>
      </c>
      <c r="B70" s="6" t="s">
        <v>213</v>
      </c>
      <c r="C70" s="6" t="s">
        <v>211</v>
      </c>
      <c r="D70" s="6" t="s">
        <v>214</v>
      </c>
      <c r="E70" s="10" t="s">
        <v>55</v>
      </c>
      <c r="F70" s="10" t="s">
        <v>55</v>
      </c>
      <c r="G70" s="10" t="s">
        <v>55</v>
      </c>
      <c r="H70" s="10">
        <v>0</v>
      </c>
      <c r="I70" s="10" t="s">
        <v>55</v>
      </c>
      <c r="J70" s="10" t="s">
        <v>55</v>
      </c>
      <c r="K70" s="10" t="s">
        <v>55</v>
      </c>
    </row>
    <row r="71" spans="1:11" ht="24.95" customHeight="1">
      <c r="A71" s="7" t="s">
        <v>215</v>
      </c>
      <c r="B71" s="6" t="s">
        <v>216</v>
      </c>
      <c r="C71" s="6" t="s">
        <v>211</v>
      </c>
      <c r="D71" s="6" t="s">
        <v>192</v>
      </c>
      <c r="E71" s="10" t="s">
        <v>55</v>
      </c>
      <c r="F71" s="10" t="s">
        <v>55</v>
      </c>
      <c r="G71" s="10" t="s">
        <v>55</v>
      </c>
      <c r="H71" s="10">
        <v>0</v>
      </c>
      <c r="I71" s="10" t="s">
        <v>55</v>
      </c>
      <c r="J71" s="10" t="s">
        <v>55</v>
      </c>
      <c r="K71" s="10" t="s">
        <v>55</v>
      </c>
    </row>
    <row r="72" spans="1:11" ht="24.95" customHeight="1">
      <c r="A72" s="7" t="s">
        <v>217</v>
      </c>
      <c r="B72" s="6" t="s">
        <v>218</v>
      </c>
      <c r="C72" s="6" t="s">
        <v>211</v>
      </c>
      <c r="D72" s="6" t="s">
        <v>219</v>
      </c>
      <c r="E72" s="10" t="s">
        <v>55</v>
      </c>
      <c r="F72" s="10" t="s">
        <v>55</v>
      </c>
      <c r="G72" s="10" t="s">
        <v>55</v>
      </c>
      <c r="H72" s="10">
        <v>0</v>
      </c>
      <c r="I72" s="10" t="s">
        <v>55</v>
      </c>
      <c r="J72" s="10" t="s">
        <v>55</v>
      </c>
      <c r="K72" s="10" t="s">
        <v>55</v>
      </c>
    </row>
    <row r="73" spans="1:11" ht="24.95" customHeight="1">
      <c r="A73" s="7" t="s">
        <v>220</v>
      </c>
      <c r="B73" s="6" t="s">
        <v>221</v>
      </c>
      <c r="C73" s="6" t="s">
        <v>54</v>
      </c>
      <c r="D73" s="6"/>
      <c r="E73" s="10" t="s">
        <v>55</v>
      </c>
      <c r="F73" s="10" t="s">
        <v>55</v>
      </c>
      <c r="G73" s="10" t="s">
        <v>55</v>
      </c>
      <c r="H73" s="10">
        <v>0</v>
      </c>
      <c r="I73" s="10" t="s">
        <v>55</v>
      </c>
      <c r="J73" s="10" t="s">
        <v>55</v>
      </c>
      <c r="K73" s="10" t="s">
        <v>55</v>
      </c>
    </row>
    <row r="74" spans="1:11" ht="38.1" customHeight="1">
      <c r="A74" s="7" t="s">
        <v>222</v>
      </c>
      <c r="B74" s="6" t="s">
        <v>223</v>
      </c>
      <c r="C74" s="6" t="s">
        <v>224</v>
      </c>
      <c r="D74" s="6" t="s">
        <v>225</v>
      </c>
      <c r="E74" s="10" t="s">
        <v>55</v>
      </c>
      <c r="F74" s="10" t="s">
        <v>55</v>
      </c>
      <c r="G74" s="10" t="s">
        <v>55</v>
      </c>
      <c r="H74" s="10">
        <v>0</v>
      </c>
      <c r="I74" s="10" t="s">
        <v>55</v>
      </c>
      <c r="J74" s="10" t="s">
        <v>55</v>
      </c>
      <c r="K74" s="10" t="s">
        <v>55</v>
      </c>
    </row>
    <row r="75" spans="1:11" ht="24.95" customHeight="1">
      <c r="A75" s="7" t="s">
        <v>226</v>
      </c>
      <c r="B75" s="6" t="s">
        <v>227</v>
      </c>
      <c r="C75" s="6" t="s">
        <v>228</v>
      </c>
      <c r="D75" s="6" t="s">
        <v>225</v>
      </c>
      <c r="E75" s="10" t="s">
        <v>55</v>
      </c>
      <c r="F75" s="10" t="s">
        <v>55</v>
      </c>
      <c r="G75" s="10" t="s">
        <v>55</v>
      </c>
      <c r="H75" s="10">
        <v>0</v>
      </c>
      <c r="I75" s="10" t="s">
        <v>55</v>
      </c>
      <c r="J75" s="10" t="s">
        <v>55</v>
      </c>
      <c r="K75" s="10" t="s">
        <v>55</v>
      </c>
    </row>
    <row r="76" spans="1:11" ht="50.1" customHeight="1">
      <c r="A76" s="7" t="s">
        <v>229</v>
      </c>
      <c r="B76" s="6" t="s">
        <v>230</v>
      </c>
      <c r="C76" s="6" t="s">
        <v>231</v>
      </c>
      <c r="D76" s="6" t="s">
        <v>232</v>
      </c>
      <c r="E76" s="10" t="s">
        <v>55</v>
      </c>
      <c r="F76" s="10" t="s">
        <v>55</v>
      </c>
      <c r="G76" s="10" t="s">
        <v>55</v>
      </c>
      <c r="H76" s="10">
        <v>0</v>
      </c>
      <c r="I76" s="10" t="s">
        <v>55</v>
      </c>
      <c r="J76" s="10" t="s">
        <v>55</v>
      </c>
      <c r="K76" s="10" t="s">
        <v>55</v>
      </c>
    </row>
    <row r="77" spans="1:11" ht="50.1" customHeight="1">
      <c r="A77" s="7" t="s">
        <v>233</v>
      </c>
      <c r="B77" s="6" t="s">
        <v>234</v>
      </c>
      <c r="C77" s="6" t="s">
        <v>235</v>
      </c>
      <c r="D77" s="6" t="s">
        <v>232</v>
      </c>
      <c r="E77" s="10" t="s">
        <v>55</v>
      </c>
      <c r="F77" s="10" t="s">
        <v>55</v>
      </c>
      <c r="G77" s="10" t="s">
        <v>55</v>
      </c>
      <c r="H77" s="10">
        <v>0</v>
      </c>
      <c r="I77" s="10" t="s">
        <v>55</v>
      </c>
      <c r="J77" s="10" t="s">
        <v>55</v>
      </c>
      <c r="K77" s="10" t="s">
        <v>55</v>
      </c>
    </row>
    <row r="78" spans="1:11" ht="24.95" customHeight="1">
      <c r="A78" s="7" t="s">
        <v>236</v>
      </c>
      <c r="B78" s="6" t="s">
        <v>237</v>
      </c>
      <c r="C78" s="6" t="s">
        <v>238</v>
      </c>
      <c r="D78" s="6" t="s">
        <v>239</v>
      </c>
      <c r="E78" s="10" t="s">
        <v>55</v>
      </c>
      <c r="F78" s="10" t="s">
        <v>55</v>
      </c>
      <c r="G78" s="10" t="s">
        <v>55</v>
      </c>
      <c r="H78" s="10">
        <v>0</v>
      </c>
      <c r="I78" s="10" t="s">
        <v>55</v>
      </c>
      <c r="J78" s="10" t="s">
        <v>55</v>
      </c>
      <c r="K78" s="10" t="s">
        <v>55</v>
      </c>
    </row>
    <row r="79" spans="1:11" ht="63" customHeight="1">
      <c r="A79" s="7" t="s">
        <v>240</v>
      </c>
      <c r="B79" s="6" t="s">
        <v>241</v>
      </c>
      <c r="C79" s="6" t="s">
        <v>238</v>
      </c>
      <c r="D79" s="6" t="s">
        <v>239</v>
      </c>
      <c r="E79" s="10" t="s">
        <v>55</v>
      </c>
      <c r="F79" s="10" t="s">
        <v>55</v>
      </c>
      <c r="G79" s="10" t="s">
        <v>55</v>
      </c>
      <c r="H79" s="10">
        <v>0</v>
      </c>
      <c r="I79" s="10" t="s">
        <v>55</v>
      </c>
      <c r="J79" s="10" t="s">
        <v>55</v>
      </c>
      <c r="K79" s="10" t="s">
        <v>55</v>
      </c>
    </row>
    <row r="80" spans="1:11" ht="50.1" customHeight="1">
      <c r="A80" s="7" t="s">
        <v>242</v>
      </c>
      <c r="B80" s="6" t="s">
        <v>243</v>
      </c>
      <c r="C80" s="6" t="s">
        <v>238</v>
      </c>
      <c r="D80" s="6" t="s">
        <v>219</v>
      </c>
      <c r="E80" s="10" t="s">
        <v>55</v>
      </c>
      <c r="F80" s="10" t="s">
        <v>55</v>
      </c>
      <c r="G80" s="10" t="s">
        <v>55</v>
      </c>
      <c r="H80" s="10">
        <v>0</v>
      </c>
      <c r="I80" s="10" t="s">
        <v>55</v>
      </c>
      <c r="J80" s="10" t="s">
        <v>55</v>
      </c>
      <c r="K80" s="10" t="s">
        <v>55</v>
      </c>
    </row>
    <row r="81" spans="1:11" ht="75" customHeight="1">
      <c r="A81" s="7" t="s">
        <v>244</v>
      </c>
      <c r="B81" s="6" t="s">
        <v>245</v>
      </c>
      <c r="C81" s="6" t="s">
        <v>246</v>
      </c>
      <c r="D81" s="6"/>
      <c r="E81" s="10" t="s">
        <v>55</v>
      </c>
      <c r="F81" s="10" t="s">
        <v>55</v>
      </c>
      <c r="G81" s="10" t="s">
        <v>55</v>
      </c>
      <c r="H81" s="10">
        <v>0</v>
      </c>
      <c r="I81" s="10" t="s">
        <v>55</v>
      </c>
      <c r="J81" s="10" t="s">
        <v>55</v>
      </c>
      <c r="K81" s="10" t="s">
        <v>55</v>
      </c>
    </row>
    <row r="82" spans="1:11" ht="63" customHeight="1">
      <c r="A82" s="7" t="s">
        <v>240</v>
      </c>
      <c r="B82" s="6" t="s">
        <v>247</v>
      </c>
      <c r="C82" s="6" t="s">
        <v>246</v>
      </c>
      <c r="D82" s="6" t="s">
        <v>239</v>
      </c>
      <c r="E82" s="10" t="s">
        <v>55</v>
      </c>
      <c r="F82" s="10" t="s">
        <v>55</v>
      </c>
      <c r="G82" s="10" t="s">
        <v>55</v>
      </c>
      <c r="H82" s="10">
        <v>0</v>
      </c>
      <c r="I82" s="10" t="s">
        <v>55</v>
      </c>
      <c r="J82" s="10" t="s">
        <v>55</v>
      </c>
      <c r="K82" s="10" t="s">
        <v>55</v>
      </c>
    </row>
    <row r="83" spans="1:11" ht="50.1" customHeight="1">
      <c r="A83" s="7" t="s">
        <v>242</v>
      </c>
      <c r="B83" s="6" t="s">
        <v>248</v>
      </c>
      <c r="C83" s="6" t="s">
        <v>246</v>
      </c>
      <c r="D83" s="6" t="s">
        <v>219</v>
      </c>
      <c r="E83" s="10" t="s">
        <v>55</v>
      </c>
      <c r="F83" s="10" t="s">
        <v>55</v>
      </c>
      <c r="G83" s="10" t="s">
        <v>55</v>
      </c>
      <c r="H83" s="10">
        <v>0</v>
      </c>
      <c r="I83" s="10" t="s">
        <v>55</v>
      </c>
      <c r="J83" s="10" t="s">
        <v>55</v>
      </c>
      <c r="K83" s="10" t="s">
        <v>55</v>
      </c>
    </row>
    <row r="84" spans="1:11" ht="50.1" customHeight="1">
      <c r="A84" s="7" t="s">
        <v>249</v>
      </c>
      <c r="B84" s="6" t="s">
        <v>250</v>
      </c>
      <c r="C84" s="6" t="s">
        <v>54</v>
      </c>
      <c r="D84" s="6"/>
      <c r="E84" s="10" t="s">
        <v>55</v>
      </c>
      <c r="F84" s="10" t="s">
        <v>55</v>
      </c>
      <c r="G84" s="10" t="s">
        <v>55</v>
      </c>
      <c r="H84" s="10">
        <v>0</v>
      </c>
      <c r="I84" s="10" t="s">
        <v>55</v>
      </c>
      <c r="J84" s="10" t="s">
        <v>55</v>
      </c>
      <c r="K84" s="10" t="s">
        <v>55</v>
      </c>
    </row>
    <row r="85" spans="1:11" ht="75" customHeight="1">
      <c r="A85" s="7" t="s">
        <v>251</v>
      </c>
      <c r="B85" s="6" t="s">
        <v>252</v>
      </c>
      <c r="C85" s="6" t="s">
        <v>253</v>
      </c>
      <c r="D85" s="6" t="s">
        <v>254</v>
      </c>
      <c r="E85" s="10" t="s">
        <v>55</v>
      </c>
      <c r="F85" s="10" t="s">
        <v>55</v>
      </c>
      <c r="G85" s="10" t="s">
        <v>55</v>
      </c>
      <c r="H85" s="10">
        <v>0</v>
      </c>
      <c r="I85" s="10" t="s">
        <v>55</v>
      </c>
      <c r="J85" s="10" t="s">
        <v>55</v>
      </c>
      <c r="K85" s="10" t="s">
        <v>55</v>
      </c>
    </row>
    <row r="86" spans="1:11" ht="24.95" customHeight="1">
      <c r="A86" s="7" t="s">
        <v>255</v>
      </c>
      <c r="B86" s="6" t="s">
        <v>256</v>
      </c>
      <c r="C86" s="6" t="s">
        <v>54</v>
      </c>
      <c r="D86" s="6"/>
      <c r="E86" s="10">
        <v>128685144.62</v>
      </c>
      <c r="F86" s="10">
        <v>98024098.57</v>
      </c>
      <c r="G86" s="10" t="s">
        <v>55</v>
      </c>
      <c r="H86" s="10">
        <v>30661046.05</v>
      </c>
      <c r="I86" s="10">
        <v>128685144.62</v>
      </c>
      <c r="J86" s="10">
        <v>128685144.62</v>
      </c>
      <c r="K86" s="10">
        <v>0</v>
      </c>
    </row>
    <row r="87" spans="1:11" ht="50.1" customHeight="1">
      <c r="A87" s="7" t="s">
        <v>257</v>
      </c>
      <c r="B87" s="6" t="s">
        <v>258</v>
      </c>
      <c r="C87" s="6" t="s">
        <v>225</v>
      </c>
      <c r="D87" s="6" t="s">
        <v>153</v>
      </c>
      <c r="E87" s="10" t="s">
        <v>55</v>
      </c>
      <c r="F87" s="10" t="s">
        <v>55</v>
      </c>
      <c r="G87" s="10" t="s">
        <v>55</v>
      </c>
      <c r="H87" s="10">
        <v>0</v>
      </c>
      <c r="I87" s="10" t="s">
        <v>55</v>
      </c>
      <c r="J87" s="10" t="s">
        <v>55</v>
      </c>
      <c r="K87" s="10" t="s">
        <v>55</v>
      </c>
    </row>
    <row r="88" spans="1:11" ht="50.1" customHeight="1">
      <c r="A88" s="7" t="s">
        <v>259</v>
      </c>
      <c r="B88" s="6" t="s">
        <v>260</v>
      </c>
      <c r="C88" s="6" t="s">
        <v>261</v>
      </c>
      <c r="D88" s="6"/>
      <c r="E88" s="10" t="s">
        <v>55</v>
      </c>
      <c r="F88" s="10" t="s">
        <v>55</v>
      </c>
      <c r="G88" s="10" t="s">
        <v>55</v>
      </c>
      <c r="H88" s="10">
        <v>0</v>
      </c>
      <c r="I88" s="10" t="s">
        <v>55</v>
      </c>
      <c r="J88" s="10" t="s">
        <v>55</v>
      </c>
      <c r="K88" s="10" t="s">
        <v>55</v>
      </c>
    </row>
    <row r="89" spans="1:11" ht="50.1" customHeight="1">
      <c r="A89" s="7" t="s">
        <v>259</v>
      </c>
      <c r="B89" s="6" t="s">
        <v>262</v>
      </c>
      <c r="C89" s="6" t="s">
        <v>261</v>
      </c>
      <c r="D89" s="6"/>
      <c r="E89" s="10" t="s">
        <v>55</v>
      </c>
      <c r="F89" s="10" t="s">
        <v>55</v>
      </c>
      <c r="G89" s="10" t="s">
        <v>55</v>
      </c>
      <c r="H89" s="10">
        <v>0</v>
      </c>
      <c r="I89" s="10" t="s">
        <v>55</v>
      </c>
      <c r="J89" s="10" t="s">
        <v>55</v>
      </c>
      <c r="K89" s="10" t="s">
        <v>55</v>
      </c>
    </row>
    <row r="90" spans="1:11" ht="50.1" customHeight="1">
      <c r="A90" s="7" t="s">
        <v>259</v>
      </c>
      <c r="B90" s="6" t="s">
        <v>263</v>
      </c>
      <c r="C90" s="6" t="s">
        <v>261</v>
      </c>
      <c r="D90" s="6" t="s">
        <v>264</v>
      </c>
      <c r="E90" s="10" t="s">
        <v>55</v>
      </c>
      <c r="F90" s="10" t="s">
        <v>55</v>
      </c>
      <c r="G90" s="10" t="s">
        <v>55</v>
      </c>
      <c r="H90" s="10">
        <v>0</v>
      </c>
      <c r="I90" s="10" t="s">
        <v>55</v>
      </c>
      <c r="J90" s="10" t="s">
        <v>55</v>
      </c>
      <c r="K90" s="10" t="s">
        <v>55</v>
      </c>
    </row>
    <row r="91" spans="1:11" ht="50.1" customHeight="1">
      <c r="A91" s="7" t="s">
        <v>259</v>
      </c>
      <c r="B91" s="6" t="s">
        <v>265</v>
      </c>
      <c r="C91" s="6" t="s">
        <v>261</v>
      </c>
      <c r="D91" s="6" t="s">
        <v>153</v>
      </c>
      <c r="E91" s="10" t="s">
        <v>55</v>
      </c>
      <c r="F91" s="10" t="s">
        <v>55</v>
      </c>
      <c r="G91" s="10" t="s">
        <v>55</v>
      </c>
      <c r="H91" s="10">
        <v>0</v>
      </c>
      <c r="I91" s="10" t="s">
        <v>55</v>
      </c>
      <c r="J91" s="10" t="s">
        <v>55</v>
      </c>
      <c r="K91" s="10" t="s">
        <v>55</v>
      </c>
    </row>
    <row r="92" spans="1:11" ht="24.95" customHeight="1">
      <c r="A92" s="7" t="s">
        <v>266</v>
      </c>
      <c r="B92" s="6" t="s">
        <v>267</v>
      </c>
      <c r="C92" s="6" t="s">
        <v>261</v>
      </c>
      <c r="D92" s="6" t="s">
        <v>268</v>
      </c>
      <c r="E92" s="10" t="s">
        <v>55</v>
      </c>
      <c r="F92" s="10" t="s">
        <v>55</v>
      </c>
      <c r="G92" s="10" t="s">
        <v>55</v>
      </c>
      <c r="H92" s="10">
        <v>0</v>
      </c>
      <c r="I92" s="10" t="s">
        <v>55</v>
      </c>
      <c r="J92" s="10" t="s">
        <v>55</v>
      </c>
      <c r="K92" s="10" t="s">
        <v>55</v>
      </c>
    </row>
    <row r="93" spans="1:11" ht="24.95" customHeight="1">
      <c r="A93" s="7" t="s">
        <v>269</v>
      </c>
      <c r="B93" s="6" t="s">
        <v>270</v>
      </c>
      <c r="C93" s="6" t="s">
        <v>261</v>
      </c>
      <c r="D93" s="6" t="s">
        <v>271</v>
      </c>
      <c r="E93" s="10" t="s">
        <v>55</v>
      </c>
      <c r="F93" s="10" t="s">
        <v>55</v>
      </c>
      <c r="G93" s="10" t="s">
        <v>55</v>
      </c>
      <c r="H93" s="10">
        <v>0</v>
      </c>
      <c r="I93" s="10" t="s">
        <v>55</v>
      </c>
      <c r="J93" s="10" t="s">
        <v>55</v>
      </c>
      <c r="K93" s="10" t="s">
        <v>55</v>
      </c>
    </row>
    <row r="94" spans="1:11" ht="24.95" customHeight="1">
      <c r="A94" s="7" t="s">
        <v>272</v>
      </c>
      <c r="B94" s="6" t="s">
        <v>273</v>
      </c>
      <c r="C94" s="6" t="s">
        <v>274</v>
      </c>
      <c r="D94" s="6"/>
      <c r="E94" s="10">
        <v>106885144.62</v>
      </c>
      <c r="F94" s="10">
        <v>82924098.57</v>
      </c>
      <c r="G94" s="10" t="s">
        <v>55</v>
      </c>
      <c r="H94" s="10">
        <v>23961046.05</v>
      </c>
      <c r="I94" s="10">
        <v>106885144.62</v>
      </c>
      <c r="J94" s="10">
        <v>106885144.62</v>
      </c>
      <c r="K94" s="10">
        <v>0</v>
      </c>
    </row>
    <row r="95" spans="1:11" ht="38.1" customHeight="1">
      <c r="A95" s="7" t="s">
        <v>275</v>
      </c>
      <c r="B95" s="6" t="s">
        <v>276</v>
      </c>
      <c r="C95" s="6" t="s">
        <v>274</v>
      </c>
      <c r="D95" s="6"/>
      <c r="E95" s="10">
        <v>68274219.7</v>
      </c>
      <c r="F95" s="10">
        <v>59305615.7</v>
      </c>
      <c r="G95" s="10" t="s">
        <v>55</v>
      </c>
      <c r="H95" s="10">
        <v>8968604</v>
      </c>
      <c r="I95" s="10">
        <v>68274219.7</v>
      </c>
      <c r="J95" s="10">
        <v>68274219.7</v>
      </c>
      <c r="K95" s="10">
        <v>0</v>
      </c>
    </row>
    <row r="96" spans="1:11" ht="38.1" customHeight="1">
      <c r="A96" s="7" t="s">
        <v>277</v>
      </c>
      <c r="B96" s="6" t="s">
        <v>278</v>
      </c>
      <c r="C96" s="6" t="s">
        <v>274</v>
      </c>
      <c r="D96" s="6" t="s">
        <v>279</v>
      </c>
      <c r="E96" s="10">
        <v>134800</v>
      </c>
      <c r="F96" s="10">
        <v>134800</v>
      </c>
      <c r="G96" s="10" t="s">
        <v>55</v>
      </c>
      <c r="H96" s="10">
        <v>0</v>
      </c>
      <c r="I96" s="10">
        <v>134800</v>
      </c>
      <c r="J96" s="10">
        <v>134800</v>
      </c>
      <c r="K96" s="10">
        <v>0</v>
      </c>
    </row>
    <row r="97" spans="1:11" ht="24.95" customHeight="1">
      <c r="A97" s="7" t="s">
        <v>148</v>
      </c>
      <c r="B97" s="6" t="s">
        <v>280</v>
      </c>
      <c r="C97" s="6" t="s">
        <v>274</v>
      </c>
      <c r="D97" s="6" t="s">
        <v>150</v>
      </c>
      <c r="E97" s="10" t="s">
        <v>55</v>
      </c>
      <c r="F97" s="10" t="s">
        <v>55</v>
      </c>
      <c r="G97" s="10" t="s">
        <v>55</v>
      </c>
      <c r="H97" s="10">
        <v>0</v>
      </c>
      <c r="I97" s="10" t="s">
        <v>55</v>
      </c>
      <c r="J97" s="10" t="s">
        <v>55</v>
      </c>
      <c r="K97" s="10" t="s">
        <v>55</v>
      </c>
    </row>
    <row r="98" spans="1:11" ht="50.1" customHeight="1">
      <c r="A98" s="7" t="s">
        <v>281</v>
      </c>
      <c r="B98" s="6" t="s">
        <v>282</v>
      </c>
      <c r="C98" s="6" t="s">
        <v>274</v>
      </c>
      <c r="D98" s="6" t="s">
        <v>283</v>
      </c>
      <c r="E98" s="10">
        <v>1701388.64</v>
      </c>
      <c r="F98" s="10">
        <v>1137968.64</v>
      </c>
      <c r="G98" s="10" t="s">
        <v>55</v>
      </c>
      <c r="H98" s="10">
        <v>563420</v>
      </c>
      <c r="I98" s="10">
        <v>1701388.64</v>
      </c>
      <c r="J98" s="10">
        <v>1701388.64</v>
      </c>
      <c r="K98" s="10">
        <v>0</v>
      </c>
    </row>
    <row r="99" spans="1:11" ht="24.95" customHeight="1">
      <c r="A99" s="7" t="s">
        <v>284</v>
      </c>
      <c r="B99" s="6" t="s">
        <v>285</v>
      </c>
      <c r="C99" s="6" t="s">
        <v>274</v>
      </c>
      <c r="D99" s="6" t="s">
        <v>286</v>
      </c>
      <c r="E99" s="10" t="s">
        <v>55</v>
      </c>
      <c r="F99" s="10" t="s">
        <v>55</v>
      </c>
      <c r="G99" s="10" t="s">
        <v>55</v>
      </c>
      <c r="H99" s="10">
        <v>0</v>
      </c>
      <c r="I99" s="10" t="s">
        <v>55</v>
      </c>
      <c r="J99" s="10" t="s">
        <v>55</v>
      </c>
      <c r="K99" s="10" t="s">
        <v>55</v>
      </c>
    </row>
    <row r="100" spans="1:11" ht="24.95" customHeight="1">
      <c r="A100" s="7" t="s">
        <v>287</v>
      </c>
      <c r="B100" s="6" t="s">
        <v>288</v>
      </c>
      <c r="C100" s="6" t="s">
        <v>274</v>
      </c>
      <c r="D100" s="6" t="s">
        <v>264</v>
      </c>
      <c r="E100" s="10">
        <v>51250127.46</v>
      </c>
      <c r="F100" s="10">
        <v>44994943.46</v>
      </c>
      <c r="G100" s="10" t="s">
        <v>55</v>
      </c>
      <c r="H100" s="10">
        <v>6255184</v>
      </c>
      <c r="I100" s="10">
        <v>51250127.46</v>
      </c>
      <c r="J100" s="10">
        <v>51250127.46</v>
      </c>
      <c r="K100" s="10">
        <v>0</v>
      </c>
    </row>
    <row r="101" spans="1:11" ht="24.95" customHeight="1">
      <c r="A101" s="7" t="s">
        <v>289</v>
      </c>
      <c r="B101" s="6" t="s">
        <v>290</v>
      </c>
      <c r="C101" s="6" t="s">
        <v>274</v>
      </c>
      <c r="D101" s="6" t="s">
        <v>153</v>
      </c>
      <c r="E101" s="10">
        <v>15037903.6</v>
      </c>
      <c r="F101" s="10">
        <v>12887903.6</v>
      </c>
      <c r="G101" s="10" t="s">
        <v>55</v>
      </c>
      <c r="H101" s="10">
        <v>2150000</v>
      </c>
      <c r="I101" s="10">
        <v>15037903.6</v>
      </c>
      <c r="J101" s="10">
        <v>15037903.6</v>
      </c>
      <c r="K101" s="10">
        <v>0</v>
      </c>
    </row>
    <row r="102" spans="1:11" ht="24.95" customHeight="1">
      <c r="A102" s="7" t="s">
        <v>291</v>
      </c>
      <c r="B102" s="6" t="s">
        <v>292</v>
      </c>
      <c r="C102" s="6" t="s">
        <v>274</v>
      </c>
      <c r="D102" s="6" t="s">
        <v>293</v>
      </c>
      <c r="E102" s="10">
        <v>150000</v>
      </c>
      <c r="F102" s="10">
        <v>150000</v>
      </c>
      <c r="G102" s="10" t="s">
        <v>55</v>
      </c>
      <c r="H102" s="10">
        <v>0</v>
      </c>
      <c r="I102" s="10">
        <v>150000</v>
      </c>
      <c r="J102" s="10">
        <v>150000</v>
      </c>
      <c r="K102" s="10">
        <v>0</v>
      </c>
    </row>
    <row r="103" spans="1:11" ht="38.1" customHeight="1">
      <c r="A103" s="7" t="s">
        <v>294</v>
      </c>
      <c r="B103" s="6" t="s">
        <v>295</v>
      </c>
      <c r="C103" s="6" t="s">
        <v>274</v>
      </c>
      <c r="D103" s="6"/>
      <c r="E103" s="10">
        <v>38610924.92</v>
      </c>
      <c r="F103" s="10">
        <v>23618482.87</v>
      </c>
      <c r="G103" s="10" t="s">
        <v>55</v>
      </c>
      <c r="H103" s="10">
        <v>14992442.05</v>
      </c>
      <c r="I103" s="10">
        <v>38610924.92</v>
      </c>
      <c r="J103" s="10">
        <v>38610924.92</v>
      </c>
      <c r="K103" s="10">
        <v>0</v>
      </c>
    </row>
    <row r="104" spans="1:11" ht="38.1" customHeight="1">
      <c r="A104" s="7" t="s">
        <v>296</v>
      </c>
      <c r="B104" s="6" t="s">
        <v>297</v>
      </c>
      <c r="C104" s="6" t="s">
        <v>274</v>
      </c>
      <c r="D104" s="6" t="s">
        <v>298</v>
      </c>
      <c r="E104" s="10">
        <v>11000000</v>
      </c>
      <c r="F104" s="10" t="s">
        <v>55</v>
      </c>
      <c r="G104" s="10" t="s">
        <v>55</v>
      </c>
      <c r="H104" s="10">
        <v>11000000</v>
      </c>
      <c r="I104" s="10">
        <v>11000000</v>
      </c>
      <c r="J104" s="10">
        <v>11000000</v>
      </c>
      <c r="K104" s="10">
        <v>0</v>
      </c>
    </row>
    <row r="105" spans="1:11" ht="24.95" customHeight="1">
      <c r="A105" s="7" t="s">
        <v>299</v>
      </c>
      <c r="B105" s="6" t="s">
        <v>300</v>
      </c>
      <c r="C105" s="6" t="s">
        <v>274</v>
      </c>
      <c r="D105" s="6" t="s">
        <v>179</v>
      </c>
      <c r="E105" s="10" t="s">
        <v>55</v>
      </c>
      <c r="F105" s="10" t="s">
        <v>55</v>
      </c>
      <c r="G105" s="10" t="s">
        <v>55</v>
      </c>
      <c r="H105" s="10">
        <v>0</v>
      </c>
      <c r="I105" s="10" t="s">
        <v>55</v>
      </c>
      <c r="J105" s="10" t="s">
        <v>55</v>
      </c>
      <c r="K105" s="10" t="s">
        <v>55</v>
      </c>
    </row>
    <row r="106" spans="1:11" ht="24.95" customHeight="1">
      <c r="A106" s="7" t="s">
        <v>301</v>
      </c>
      <c r="B106" s="6" t="s">
        <v>302</v>
      </c>
      <c r="C106" s="6" t="s">
        <v>274</v>
      </c>
      <c r="D106" s="6" t="s">
        <v>303</v>
      </c>
      <c r="E106" s="10" t="s">
        <v>55</v>
      </c>
      <c r="F106" s="10" t="s">
        <v>55</v>
      </c>
      <c r="G106" s="10" t="s">
        <v>55</v>
      </c>
      <c r="H106" s="10">
        <v>0</v>
      </c>
      <c r="I106" s="10" t="s">
        <v>55</v>
      </c>
      <c r="J106" s="10" t="s">
        <v>55</v>
      </c>
      <c r="K106" s="10" t="s">
        <v>55</v>
      </c>
    </row>
    <row r="107" spans="1:11" ht="50.1" customHeight="1">
      <c r="A107" s="7" t="s">
        <v>304</v>
      </c>
      <c r="B107" s="6" t="s">
        <v>305</v>
      </c>
      <c r="C107" s="6" t="s">
        <v>274</v>
      </c>
      <c r="D107" s="6" t="s">
        <v>306</v>
      </c>
      <c r="E107" s="10">
        <v>128857.05</v>
      </c>
      <c r="F107" s="10" t="s">
        <v>55</v>
      </c>
      <c r="G107" s="10" t="s">
        <v>55</v>
      </c>
      <c r="H107" s="10">
        <v>128857.05</v>
      </c>
      <c r="I107" s="10">
        <v>128857.05</v>
      </c>
      <c r="J107" s="10">
        <v>128857.05</v>
      </c>
      <c r="K107" s="10">
        <v>0</v>
      </c>
    </row>
    <row r="108" spans="1:11" ht="24.95" customHeight="1">
      <c r="A108" s="7" t="s">
        <v>307</v>
      </c>
      <c r="B108" s="6" t="s">
        <v>308</v>
      </c>
      <c r="C108" s="6" t="s">
        <v>274</v>
      </c>
      <c r="D108" s="6" t="s">
        <v>309</v>
      </c>
      <c r="E108" s="10">
        <v>1100000</v>
      </c>
      <c r="F108" s="10" t="s">
        <v>55</v>
      </c>
      <c r="G108" s="10" t="s">
        <v>55</v>
      </c>
      <c r="H108" s="10">
        <v>1100000</v>
      </c>
      <c r="I108" s="10">
        <v>1100000</v>
      </c>
      <c r="J108" s="10">
        <v>1100000</v>
      </c>
      <c r="K108" s="10">
        <v>0</v>
      </c>
    </row>
    <row r="109" spans="1:11" ht="24.95" customHeight="1">
      <c r="A109" s="7" t="s">
        <v>310</v>
      </c>
      <c r="B109" s="6" t="s">
        <v>311</v>
      </c>
      <c r="C109" s="6" t="s">
        <v>274</v>
      </c>
      <c r="D109" s="6" t="s">
        <v>312</v>
      </c>
      <c r="E109" s="10">
        <v>697585</v>
      </c>
      <c r="F109" s="10">
        <v>400000</v>
      </c>
      <c r="G109" s="10" t="s">
        <v>55</v>
      </c>
      <c r="H109" s="10">
        <v>297585</v>
      </c>
      <c r="I109" s="10">
        <v>697585</v>
      </c>
      <c r="J109" s="10">
        <v>697585</v>
      </c>
      <c r="K109" s="10">
        <v>0</v>
      </c>
    </row>
    <row r="110" spans="1:11" ht="24.95" customHeight="1">
      <c r="A110" s="7" t="s">
        <v>313</v>
      </c>
      <c r="B110" s="6" t="s">
        <v>314</v>
      </c>
      <c r="C110" s="6" t="s">
        <v>274</v>
      </c>
      <c r="D110" s="6" t="s">
        <v>271</v>
      </c>
      <c r="E110" s="10">
        <v>4000000</v>
      </c>
      <c r="F110" s="10">
        <v>3000000</v>
      </c>
      <c r="G110" s="10" t="s">
        <v>55</v>
      </c>
      <c r="H110" s="10">
        <v>1000000</v>
      </c>
      <c r="I110" s="10">
        <v>4000000</v>
      </c>
      <c r="J110" s="10">
        <v>4000000</v>
      </c>
      <c r="K110" s="10">
        <v>0</v>
      </c>
    </row>
    <row r="111" spans="1:11" ht="24.95" customHeight="1">
      <c r="A111" s="7" t="s">
        <v>315</v>
      </c>
      <c r="B111" s="6" t="s">
        <v>316</v>
      </c>
      <c r="C111" s="6" t="s">
        <v>274</v>
      </c>
      <c r="D111" s="6" t="s">
        <v>317</v>
      </c>
      <c r="E111" s="10">
        <v>2500000</v>
      </c>
      <c r="F111" s="10">
        <v>2000000</v>
      </c>
      <c r="G111" s="10" t="s">
        <v>55</v>
      </c>
      <c r="H111" s="10">
        <v>500000</v>
      </c>
      <c r="I111" s="10">
        <v>2500000</v>
      </c>
      <c r="J111" s="10">
        <v>2500000</v>
      </c>
      <c r="K111" s="10">
        <v>0</v>
      </c>
    </row>
    <row r="112" spans="1:11" ht="24.95" customHeight="1">
      <c r="A112" s="7" t="s">
        <v>318</v>
      </c>
      <c r="B112" s="6" t="s">
        <v>319</v>
      </c>
      <c r="C112" s="6" t="s">
        <v>274</v>
      </c>
      <c r="D112" s="6" t="s">
        <v>320</v>
      </c>
      <c r="E112" s="10">
        <v>17268482.87</v>
      </c>
      <c r="F112" s="10">
        <v>17268482.87</v>
      </c>
      <c r="G112" s="10" t="s">
        <v>55</v>
      </c>
      <c r="H112" s="10">
        <v>0</v>
      </c>
      <c r="I112" s="10">
        <v>17268482.87</v>
      </c>
      <c r="J112" s="10">
        <v>17268482.87</v>
      </c>
      <c r="K112" s="10">
        <v>0</v>
      </c>
    </row>
    <row r="113" spans="1:11" ht="50.1" customHeight="1">
      <c r="A113" s="7" t="s">
        <v>321</v>
      </c>
      <c r="B113" s="6" t="s">
        <v>322</v>
      </c>
      <c r="C113" s="6" t="s">
        <v>274</v>
      </c>
      <c r="D113" s="6" t="s">
        <v>268</v>
      </c>
      <c r="E113" s="10">
        <v>466000</v>
      </c>
      <c r="F113" s="10" t="s">
        <v>55</v>
      </c>
      <c r="G113" s="10" t="s">
        <v>55</v>
      </c>
      <c r="H113" s="10">
        <v>466000</v>
      </c>
      <c r="I113" s="10">
        <v>466000</v>
      </c>
      <c r="J113" s="10">
        <v>466000</v>
      </c>
      <c r="K113" s="10">
        <v>0</v>
      </c>
    </row>
    <row r="114" spans="1:11" ht="63" customHeight="1">
      <c r="A114" s="7" t="s">
        <v>323</v>
      </c>
      <c r="B114" s="6" t="s">
        <v>324</v>
      </c>
      <c r="C114" s="6" t="s">
        <v>274</v>
      </c>
      <c r="D114" s="6" t="s">
        <v>325</v>
      </c>
      <c r="E114" s="10">
        <v>1450000</v>
      </c>
      <c r="F114" s="10">
        <v>950000</v>
      </c>
      <c r="G114" s="10" t="s">
        <v>55</v>
      </c>
      <c r="H114" s="10">
        <v>500000</v>
      </c>
      <c r="I114" s="10">
        <v>1450000</v>
      </c>
      <c r="J114" s="10">
        <v>1450000</v>
      </c>
      <c r="K114" s="10">
        <v>0</v>
      </c>
    </row>
    <row r="115" spans="1:11" ht="75" customHeight="1">
      <c r="A115" s="7" t="s">
        <v>326</v>
      </c>
      <c r="B115" s="6" t="s">
        <v>327</v>
      </c>
      <c r="C115" s="6" t="s">
        <v>274</v>
      </c>
      <c r="D115" s="6" t="s">
        <v>328</v>
      </c>
      <c r="E115" s="10" t="s">
        <v>55</v>
      </c>
      <c r="F115" s="10" t="s">
        <v>55</v>
      </c>
      <c r="G115" s="10" t="s">
        <v>55</v>
      </c>
      <c r="H115" s="10">
        <v>0</v>
      </c>
      <c r="I115" s="10" t="s">
        <v>55</v>
      </c>
      <c r="J115" s="10" t="s">
        <v>55</v>
      </c>
      <c r="K115" s="10" t="s">
        <v>55</v>
      </c>
    </row>
    <row r="116" spans="1:11" ht="87.95" customHeight="1">
      <c r="A116" s="7" t="s">
        <v>329</v>
      </c>
      <c r="B116" s="6" t="s">
        <v>330</v>
      </c>
      <c r="C116" s="6" t="s">
        <v>331</v>
      </c>
      <c r="D116" s="6"/>
      <c r="E116" s="10" t="s">
        <v>55</v>
      </c>
      <c r="F116" s="10" t="s">
        <v>55</v>
      </c>
      <c r="G116" s="10" t="s">
        <v>55</v>
      </c>
      <c r="H116" s="10">
        <v>0</v>
      </c>
      <c r="I116" s="10" t="s">
        <v>55</v>
      </c>
      <c r="J116" s="10" t="s">
        <v>55</v>
      </c>
      <c r="K116" s="10" t="s">
        <v>55</v>
      </c>
    </row>
    <row r="117" spans="1:11" ht="24.95" customHeight="1">
      <c r="A117" s="7" t="s">
        <v>332</v>
      </c>
      <c r="B117" s="6" t="s">
        <v>333</v>
      </c>
      <c r="C117" s="6" t="s">
        <v>334</v>
      </c>
      <c r="D117" s="6" t="s">
        <v>283</v>
      </c>
      <c r="E117" s="10">
        <v>21800000</v>
      </c>
      <c r="F117" s="10">
        <v>15100000</v>
      </c>
      <c r="G117" s="10" t="s">
        <v>55</v>
      </c>
      <c r="H117" s="10">
        <v>6700000</v>
      </c>
      <c r="I117" s="10">
        <v>21800000</v>
      </c>
      <c r="J117" s="10">
        <v>21800000</v>
      </c>
      <c r="K117" s="10">
        <v>0</v>
      </c>
    </row>
    <row r="118" spans="1:11" ht="50.1" customHeight="1">
      <c r="A118" s="7" t="s">
        <v>335</v>
      </c>
      <c r="B118" s="6" t="s">
        <v>336</v>
      </c>
      <c r="C118" s="6" t="s">
        <v>337</v>
      </c>
      <c r="D118" s="6"/>
      <c r="E118" s="10" t="s">
        <v>55</v>
      </c>
      <c r="F118" s="10" t="s">
        <v>55</v>
      </c>
      <c r="G118" s="10" t="s">
        <v>55</v>
      </c>
      <c r="H118" s="10">
        <v>0</v>
      </c>
      <c r="I118" s="10" t="s">
        <v>55</v>
      </c>
      <c r="J118" s="10" t="s">
        <v>55</v>
      </c>
      <c r="K118" s="10" t="s">
        <v>55</v>
      </c>
    </row>
    <row r="119" spans="1:11" ht="63" customHeight="1">
      <c r="A119" s="7" t="s">
        <v>338</v>
      </c>
      <c r="B119" s="6" t="s">
        <v>339</v>
      </c>
      <c r="C119" s="6" t="s">
        <v>340</v>
      </c>
      <c r="D119" s="6"/>
      <c r="E119" s="10" t="s">
        <v>55</v>
      </c>
      <c r="F119" s="10" t="s">
        <v>55</v>
      </c>
      <c r="G119" s="10" t="s">
        <v>55</v>
      </c>
      <c r="H119" s="10">
        <v>0</v>
      </c>
      <c r="I119" s="10" t="s">
        <v>55</v>
      </c>
      <c r="J119" s="10" t="s">
        <v>55</v>
      </c>
      <c r="K119" s="10" t="s">
        <v>55</v>
      </c>
    </row>
    <row r="120" spans="1:11" ht="50.1" customHeight="1">
      <c r="A120" s="7" t="s">
        <v>341</v>
      </c>
      <c r="B120" s="6" t="s">
        <v>342</v>
      </c>
      <c r="C120" s="6" t="s">
        <v>343</v>
      </c>
      <c r="D120" s="6"/>
      <c r="E120" s="10" t="s">
        <v>55</v>
      </c>
      <c r="F120" s="10" t="s">
        <v>55</v>
      </c>
      <c r="G120" s="10" t="s">
        <v>55</v>
      </c>
      <c r="H120" s="10">
        <v>0</v>
      </c>
      <c r="I120" s="10" t="s">
        <v>55</v>
      </c>
      <c r="J120" s="10" t="s">
        <v>55</v>
      </c>
      <c r="K120" s="10" t="s">
        <v>55</v>
      </c>
    </row>
    <row r="121" spans="1:11" ht="24.95" customHeight="1">
      <c r="A121" s="7" t="s">
        <v>344</v>
      </c>
      <c r="B121" s="6" t="s">
        <v>345</v>
      </c>
      <c r="C121" s="6" t="s">
        <v>346</v>
      </c>
      <c r="D121" s="6"/>
      <c r="E121" s="10" t="s">
        <v>55</v>
      </c>
      <c r="F121" s="10" t="s">
        <v>55</v>
      </c>
      <c r="G121" s="10" t="s">
        <v>55</v>
      </c>
      <c r="H121" s="10">
        <v>0</v>
      </c>
      <c r="I121" s="10" t="s">
        <v>55</v>
      </c>
      <c r="J121" s="10" t="s">
        <v>55</v>
      </c>
      <c r="K121" s="10" t="s">
        <v>55</v>
      </c>
    </row>
    <row r="122" spans="1:11" ht="38.1" customHeight="1">
      <c r="A122" s="7" t="s">
        <v>347</v>
      </c>
      <c r="B122" s="6" t="s">
        <v>348</v>
      </c>
      <c r="C122" s="6"/>
      <c r="D122" s="6"/>
      <c r="E122" s="10" t="s">
        <v>55</v>
      </c>
      <c r="F122" s="10" t="s">
        <v>55</v>
      </c>
      <c r="G122" s="10" t="s">
        <v>55</v>
      </c>
      <c r="H122" s="10">
        <v>0</v>
      </c>
      <c r="I122" s="10" t="s">
        <v>55</v>
      </c>
      <c r="J122" s="10" t="s">
        <v>55</v>
      </c>
      <c r="K122" s="10" t="s">
        <v>55</v>
      </c>
    </row>
    <row r="123" spans="1:11" ht="24.95" customHeight="1">
      <c r="A123" s="7" t="s">
        <v>349</v>
      </c>
      <c r="B123" s="6" t="s">
        <v>350</v>
      </c>
      <c r="C123" s="6"/>
      <c r="D123" s="6"/>
      <c r="E123" s="10" t="s">
        <v>55</v>
      </c>
      <c r="F123" s="10" t="s">
        <v>55</v>
      </c>
      <c r="G123" s="10" t="s">
        <v>55</v>
      </c>
      <c r="H123" s="10">
        <v>0</v>
      </c>
      <c r="I123" s="10" t="s">
        <v>55</v>
      </c>
      <c r="J123" s="10" t="s">
        <v>55</v>
      </c>
      <c r="K123" s="10" t="s">
        <v>55</v>
      </c>
    </row>
    <row r="124" spans="1:11" ht="24.95" customHeight="1">
      <c r="A124" s="7" t="s">
        <v>351</v>
      </c>
      <c r="B124" s="6" t="s">
        <v>352</v>
      </c>
      <c r="C124" s="6"/>
      <c r="D124" s="6"/>
      <c r="E124" s="10" t="s">
        <v>55</v>
      </c>
      <c r="F124" s="10" t="s">
        <v>55</v>
      </c>
      <c r="G124" s="10" t="s">
        <v>55</v>
      </c>
      <c r="H124" s="10">
        <v>0</v>
      </c>
      <c r="I124" s="10" t="s">
        <v>55</v>
      </c>
      <c r="J124" s="10" t="s">
        <v>55</v>
      </c>
      <c r="K124" s="10" t="s">
        <v>55</v>
      </c>
    </row>
    <row r="125" spans="1:11" ht="24.95" customHeight="1">
      <c r="A125" s="7" t="s">
        <v>353</v>
      </c>
      <c r="B125" s="6" t="s">
        <v>354</v>
      </c>
      <c r="C125" s="6" t="s">
        <v>54</v>
      </c>
      <c r="D125" s="6"/>
      <c r="E125" s="10" t="s">
        <v>55</v>
      </c>
      <c r="F125" s="10" t="s">
        <v>55</v>
      </c>
      <c r="G125" s="10" t="s">
        <v>55</v>
      </c>
      <c r="H125" s="10">
        <v>0</v>
      </c>
      <c r="I125" s="10" t="s">
        <v>55</v>
      </c>
      <c r="J125" s="10" t="s">
        <v>55</v>
      </c>
      <c r="K125" s="10" t="s">
        <v>55</v>
      </c>
    </row>
    <row r="126" spans="1:11" ht="38.1" customHeight="1">
      <c r="A126" s="7" t="s">
        <v>355</v>
      </c>
      <c r="B126" s="6" t="s">
        <v>356</v>
      </c>
      <c r="C126" s="6" t="s">
        <v>357</v>
      </c>
      <c r="D126" s="6"/>
      <c r="E126" s="10" t="s">
        <v>55</v>
      </c>
      <c r="F126" s="10" t="s">
        <v>55</v>
      </c>
      <c r="G126" s="10" t="s">
        <v>55</v>
      </c>
      <c r="H126" s="10">
        <v>0</v>
      </c>
      <c r="I126" s="10" t="s">
        <v>55</v>
      </c>
      <c r="J126" s="10" t="s">
        <v>55</v>
      </c>
      <c r="K126" s="10" t="s">
        <v>55</v>
      </c>
    </row>
    <row r="127" spans="1:11" ht="24.95" customHeight="1">
      <c r="A127" s="7" t="s">
        <v>358</v>
      </c>
      <c r="B127" s="6" t="s">
        <v>359</v>
      </c>
      <c r="C127" s="6" t="s">
        <v>357</v>
      </c>
      <c r="D127" s="6"/>
      <c r="E127" s="10" t="s">
        <v>55</v>
      </c>
      <c r="F127" s="10" t="s">
        <v>55</v>
      </c>
      <c r="G127" s="10" t="s">
        <v>55</v>
      </c>
      <c r="H127" s="10">
        <v>0</v>
      </c>
      <c r="I127" s="10" t="s">
        <v>55</v>
      </c>
      <c r="J127" s="10" t="s">
        <v>55</v>
      </c>
      <c r="K127" s="10" t="s">
        <v>55</v>
      </c>
    </row>
  </sheetData>
  <sheetProtection password="C213" sheet="1" objects="1" scenarios="1"/>
  <mergeCells count="6">
    <mergeCell ref="A2:K2"/>
    <mergeCell ref="A4:A5"/>
    <mergeCell ref="B4:B5"/>
    <mergeCell ref="C4:C5"/>
    <mergeCell ref="D4:D5"/>
    <mergeCell ref="E4:K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&amp;K00-00924787.O63.289586</oddHeader>
    <oddFooter>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50"/>
  <sheetViews>
    <sheetView workbookViewId="0" topLeftCell="A1"/>
  </sheetViews>
  <sheetFormatPr defaultColWidth="9.140625" defaultRowHeight="10.5"/>
  <cols>
    <col min="1" max="1" width="9.57421875" style="0" customWidth="1"/>
    <col min="2" max="2" width="57.28125" style="0" customWidth="1"/>
    <col min="3" max="5" width="9.57421875" style="0" customWidth="1"/>
    <col min="6" max="6" width="19.140625" style="0" customWidth="1"/>
    <col min="7" max="10" width="17.140625" style="0" customWidth="1"/>
  </cols>
  <sheetData>
    <row r="1" ht="15" customHeight="1"/>
    <row r="2" spans="1:10" ht="24.95" customHeight="1">
      <c r="A2" s="14" t="s">
        <v>366</v>
      </c>
      <c r="B2" s="14"/>
      <c r="C2" s="14"/>
      <c r="D2" s="14"/>
      <c r="E2" s="14"/>
      <c r="F2" s="14"/>
      <c r="G2" s="14"/>
      <c r="H2" s="14"/>
      <c r="I2" s="14"/>
      <c r="J2" s="14"/>
    </row>
    <row r="3" ht="15" customHeight="1"/>
    <row r="4" spans="1:10" ht="24.95" customHeight="1">
      <c r="A4" s="19" t="s">
        <v>367</v>
      </c>
      <c r="B4" s="19" t="s">
        <v>43</v>
      </c>
      <c r="C4" s="19" t="s">
        <v>44</v>
      </c>
      <c r="D4" s="19" t="s">
        <v>368</v>
      </c>
      <c r="E4" s="19" t="s">
        <v>45</v>
      </c>
      <c r="F4" s="19" t="s">
        <v>369</v>
      </c>
      <c r="G4" s="19" t="s">
        <v>47</v>
      </c>
      <c r="H4" s="19"/>
      <c r="I4" s="19"/>
      <c r="J4" s="19"/>
    </row>
    <row r="5" spans="1:10" ht="50.1" customHeight="1">
      <c r="A5" s="19"/>
      <c r="B5" s="19"/>
      <c r="C5" s="19"/>
      <c r="D5" s="19"/>
      <c r="E5" s="19"/>
      <c r="F5" s="19"/>
      <c r="G5" s="6" t="s">
        <v>370</v>
      </c>
      <c r="H5" s="6" t="s">
        <v>371</v>
      </c>
      <c r="I5" s="6" t="s">
        <v>372</v>
      </c>
      <c r="J5" s="6" t="s">
        <v>51</v>
      </c>
    </row>
    <row r="6" spans="1:10" ht="20.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0.5">
      <c r="A7" s="6" t="s">
        <v>373</v>
      </c>
      <c r="B7" s="7" t="s">
        <v>374</v>
      </c>
      <c r="C7" s="6" t="s">
        <v>375</v>
      </c>
      <c r="D7" s="6" t="s">
        <v>55</v>
      </c>
      <c r="E7" s="6"/>
      <c r="F7" s="6"/>
      <c r="G7" s="10">
        <f>G8+G9+G11+G12+G15+G16+G18+G19+G20+G22+G23+G25+G26</f>
        <v>128685144.61999999</v>
      </c>
      <c r="H7" s="10">
        <f>H8+H9+H11+H12+H15+H16+H18+H19+H20+H22+H23+H25+H26</f>
        <v>128685144.61999999</v>
      </c>
      <c r="I7" s="10">
        <f>I8+I9+I11+I12+I15+I16+I18+I19+I20+I22+I23+I25+I26</f>
        <v>128685144.61999999</v>
      </c>
      <c r="J7" s="10" t="s">
        <v>376</v>
      </c>
    </row>
    <row r="8" spans="1:10" ht="42">
      <c r="A8" s="6" t="s">
        <v>377</v>
      </c>
      <c r="B8" s="7" t="s">
        <v>378</v>
      </c>
      <c r="C8" s="6" t="s">
        <v>379</v>
      </c>
      <c r="D8" s="6" t="s">
        <v>55</v>
      </c>
      <c r="E8" s="6"/>
      <c r="F8" s="6"/>
      <c r="G8" s="10">
        <v>0</v>
      </c>
      <c r="H8" s="10">
        <v>0</v>
      </c>
      <c r="I8" s="10">
        <v>0</v>
      </c>
      <c r="J8" s="10" t="s">
        <v>376</v>
      </c>
    </row>
    <row r="9" spans="1:10" ht="42">
      <c r="A9" s="6" t="s">
        <v>380</v>
      </c>
      <c r="B9" s="7" t="s">
        <v>381</v>
      </c>
      <c r="C9" s="6" t="s">
        <v>382</v>
      </c>
      <c r="D9" s="6" t="s">
        <v>55</v>
      </c>
      <c r="E9" s="6"/>
      <c r="F9" s="6"/>
      <c r="G9" s="10">
        <v>0</v>
      </c>
      <c r="H9" s="10">
        <v>0</v>
      </c>
      <c r="I9" s="10">
        <v>0</v>
      </c>
      <c r="J9" s="10" t="s">
        <v>376</v>
      </c>
    </row>
    <row r="10" spans="1:10" ht="31.5">
      <c r="A10" s="6" t="s">
        <v>383</v>
      </c>
      <c r="B10" s="7" t="s">
        <v>384</v>
      </c>
      <c r="C10" s="6" t="s">
        <v>385</v>
      </c>
      <c r="D10" s="6" t="s">
        <v>55</v>
      </c>
      <c r="E10" s="6"/>
      <c r="F10" s="6"/>
      <c r="G10" s="10">
        <v>45840987.6</v>
      </c>
      <c r="H10" s="10">
        <v>0</v>
      </c>
      <c r="I10" s="10">
        <v>0</v>
      </c>
      <c r="J10" s="10" t="s">
        <v>376</v>
      </c>
    </row>
    <row r="11" spans="1:10" ht="10.5">
      <c r="A11" s="6" t="s">
        <v>386</v>
      </c>
      <c r="B11" s="7" t="s">
        <v>387</v>
      </c>
      <c r="C11" s="6" t="s">
        <v>388</v>
      </c>
      <c r="D11" s="6" t="s">
        <v>55</v>
      </c>
      <c r="E11" s="6"/>
      <c r="F11" s="6"/>
      <c r="G11" s="10">
        <v>45840987.6</v>
      </c>
      <c r="H11" s="10">
        <v>0</v>
      </c>
      <c r="I11" s="10">
        <v>0</v>
      </c>
      <c r="J11" s="10" t="s">
        <v>376</v>
      </c>
    </row>
    <row r="12" spans="1:10" ht="10.5">
      <c r="A12" s="6" t="s">
        <v>389</v>
      </c>
      <c r="B12" s="7" t="s">
        <v>390</v>
      </c>
      <c r="C12" s="6" t="s">
        <v>391</v>
      </c>
      <c r="D12" s="6" t="s">
        <v>55</v>
      </c>
      <c r="E12" s="6"/>
      <c r="F12" s="6"/>
      <c r="G12" s="10">
        <v>0</v>
      </c>
      <c r="H12" s="10">
        <v>0</v>
      </c>
      <c r="I12" s="10">
        <v>0</v>
      </c>
      <c r="J12" s="10" t="s">
        <v>376</v>
      </c>
    </row>
    <row r="13" spans="1:10" ht="42">
      <c r="A13" s="6" t="s">
        <v>392</v>
      </c>
      <c r="B13" s="7" t="s">
        <v>393</v>
      </c>
      <c r="C13" s="6" t="s">
        <v>394</v>
      </c>
      <c r="D13" s="6" t="s">
        <v>55</v>
      </c>
      <c r="E13" s="6"/>
      <c r="F13" s="6"/>
      <c r="G13" s="10">
        <f>G15+G16+G18+G19+G20+G22+G23+G25+G26</f>
        <v>82844157.02</v>
      </c>
      <c r="H13" s="10">
        <f>H15+H16+H18+H19+H20+H22+H23+H25+H26</f>
        <v>128685144.61999999</v>
      </c>
      <c r="I13" s="10">
        <f>I15+I16+I18+I19+I20+I22+I23+I25+I26</f>
        <v>128685144.61999999</v>
      </c>
      <c r="J13" s="10" t="s">
        <v>376</v>
      </c>
    </row>
    <row r="14" spans="1:10" ht="31.5">
      <c r="A14" s="6" t="s">
        <v>395</v>
      </c>
      <c r="B14" s="7" t="s">
        <v>396</v>
      </c>
      <c r="C14" s="6" t="s">
        <v>397</v>
      </c>
      <c r="D14" s="6" t="s">
        <v>55</v>
      </c>
      <c r="E14" s="6"/>
      <c r="F14" s="6"/>
      <c r="G14" s="10">
        <f>G15+G16</f>
        <v>63001319.97</v>
      </c>
      <c r="H14" s="10">
        <f>H15+H16</f>
        <v>98024098.57</v>
      </c>
      <c r="I14" s="10">
        <f>I15+I16</f>
        <v>98024098.57</v>
      </c>
      <c r="J14" s="10" t="s">
        <v>376</v>
      </c>
    </row>
    <row r="15" spans="1:10" ht="10.5">
      <c r="A15" s="6" t="s">
        <v>398</v>
      </c>
      <c r="B15" s="7" t="s">
        <v>387</v>
      </c>
      <c r="C15" s="6" t="s">
        <v>399</v>
      </c>
      <c r="D15" s="6" t="s">
        <v>55</v>
      </c>
      <c r="E15" s="6"/>
      <c r="F15" s="6"/>
      <c r="G15" s="10">
        <v>63001319.97</v>
      </c>
      <c r="H15" s="10">
        <v>98024098.57</v>
      </c>
      <c r="I15" s="10">
        <v>98024098.57</v>
      </c>
      <c r="J15" s="10" t="s">
        <v>376</v>
      </c>
    </row>
    <row r="16" spans="1:10" ht="10.5">
      <c r="A16" s="6" t="s">
        <v>400</v>
      </c>
      <c r="B16" s="7" t="s">
        <v>390</v>
      </c>
      <c r="C16" s="6" t="s">
        <v>401</v>
      </c>
      <c r="D16" s="6" t="s">
        <v>55</v>
      </c>
      <c r="E16" s="6"/>
      <c r="F16" s="6"/>
      <c r="G16" s="10">
        <v>0</v>
      </c>
      <c r="H16" s="10">
        <v>0</v>
      </c>
      <c r="I16" s="10">
        <v>0</v>
      </c>
      <c r="J16" s="10" t="s">
        <v>376</v>
      </c>
    </row>
    <row r="17" spans="1:10" ht="31.5">
      <c r="A17" s="6" t="s">
        <v>402</v>
      </c>
      <c r="B17" s="7" t="s">
        <v>403</v>
      </c>
      <c r="C17" s="6" t="s">
        <v>404</v>
      </c>
      <c r="D17" s="6" t="s">
        <v>55</v>
      </c>
      <c r="E17" s="6"/>
      <c r="F17" s="6"/>
      <c r="G17" s="10">
        <f>G18+G19</f>
        <v>0</v>
      </c>
      <c r="H17" s="10">
        <f>H18+H19</f>
        <v>0</v>
      </c>
      <c r="I17" s="10">
        <f>I18+I19</f>
        <v>0</v>
      </c>
      <c r="J17" s="10" t="s">
        <v>376</v>
      </c>
    </row>
    <row r="18" spans="1:10" ht="10.5">
      <c r="A18" s="6" t="s">
        <v>405</v>
      </c>
      <c r="B18" s="7" t="s">
        <v>387</v>
      </c>
      <c r="C18" s="6" t="s">
        <v>406</v>
      </c>
      <c r="D18" s="6" t="s">
        <v>55</v>
      </c>
      <c r="E18" s="6"/>
      <c r="F18" s="6"/>
      <c r="G18" s="10">
        <v>0</v>
      </c>
      <c r="H18" s="10">
        <v>0</v>
      </c>
      <c r="I18" s="10">
        <v>0</v>
      </c>
      <c r="J18" s="10" t="s">
        <v>376</v>
      </c>
    </row>
    <row r="19" spans="1:10" ht="10.5">
      <c r="A19" s="6" t="s">
        <v>407</v>
      </c>
      <c r="B19" s="7" t="s">
        <v>390</v>
      </c>
      <c r="C19" s="6" t="s">
        <v>408</v>
      </c>
      <c r="D19" s="6" t="s">
        <v>55</v>
      </c>
      <c r="E19" s="6"/>
      <c r="F19" s="6"/>
      <c r="G19" s="10">
        <v>0</v>
      </c>
      <c r="H19" s="10">
        <v>0</v>
      </c>
      <c r="I19" s="10">
        <v>0</v>
      </c>
      <c r="J19" s="10" t="s">
        <v>376</v>
      </c>
    </row>
    <row r="20" spans="1:10" ht="21">
      <c r="A20" s="6" t="s">
        <v>409</v>
      </c>
      <c r="B20" s="7" t="s">
        <v>410</v>
      </c>
      <c r="C20" s="6" t="s">
        <v>411</v>
      </c>
      <c r="D20" s="6" t="s">
        <v>55</v>
      </c>
      <c r="E20" s="6"/>
      <c r="F20" s="6"/>
      <c r="G20" s="10">
        <v>0</v>
      </c>
      <c r="H20" s="10">
        <v>0</v>
      </c>
      <c r="I20" s="10">
        <v>0</v>
      </c>
      <c r="J20" s="10" t="s">
        <v>376</v>
      </c>
    </row>
    <row r="21" spans="1:10" ht="10.5">
      <c r="A21" s="6" t="s">
        <v>412</v>
      </c>
      <c r="B21" s="7" t="s">
        <v>413</v>
      </c>
      <c r="C21" s="6" t="s">
        <v>414</v>
      </c>
      <c r="D21" s="6" t="s">
        <v>55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376</v>
      </c>
    </row>
    <row r="22" spans="1:10" ht="10.5">
      <c r="A22" s="6" t="s">
        <v>415</v>
      </c>
      <c r="B22" s="7" t="s">
        <v>387</v>
      </c>
      <c r="C22" s="6" t="s">
        <v>416</v>
      </c>
      <c r="D22" s="6" t="s">
        <v>55</v>
      </c>
      <c r="E22" s="6"/>
      <c r="F22" s="6"/>
      <c r="G22" s="10">
        <v>0</v>
      </c>
      <c r="H22" s="10">
        <v>0</v>
      </c>
      <c r="I22" s="10">
        <v>0</v>
      </c>
      <c r="J22" s="10" t="s">
        <v>376</v>
      </c>
    </row>
    <row r="23" spans="1:10" ht="10.5">
      <c r="A23" s="6" t="s">
        <v>417</v>
      </c>
      <c r="B23" s="7" t="s">
        <v>390</v>
      </c>
      <c r="C23" s="6" t="s">
        <v>418</v>
      </c>
      <c r="D23" s="6" t="s">
        <v>55</v>
      </c>
      <c r="E23" s="6"/>
      <c r="F23" s="6"/>
      <c r="G23" s="10">
        <v>0</v>
      </c>
      <c r="H23" s="10">
        <v>0</v>
      </c>
      <c r="I23" s="10">
        <v>0</v>
      </c>
      <c r="J23" s="10" t="s">
        <v>376</v>
      </c>
    </row>
    <row r="24" spans="1:10" ht="10.5">
      <c r="A24" s="6" t="s">
        <v>419</v>
      </c>
      <c r="B24" s="7" t="s">
        <v>420</v>
      </c>
      <c r="C24" s="6" t="s">
        <v>421</v>
      </c>
      <c r="D24" s="6" t="s">
        <v>55</v>
      </c>
      <c r="E24" s="6"/>
      <c r="F24" s="6"/>
      <c r="G24" s="10">
        <f>G25+G26</f>
        <v>19842837.05</v>
      </c>
      <c r="H24" s="10">
        <f>H25+H26</f>
        <v>30661046.05</v>
      </c>
      <c r="I24" s="10">
        <f>I25+I26</f>
        <v>30661046.05</v>
      </c>
      <c r="J24" s="10" t="s">
        <v>376</v>
      </c>
    </row>
    <row r="25" spans="1:10" ht="10.5">
      <c r="A25" s="6" t="s">
        <v>422</v>
      </c>
      <c r="B25" s="7" t="s">
        <v>387</v>
      </c>
      <c r="C25" s="6" t="s">
        <v>423</v>
      </c>
      <c r="D25" s="6" t="s">
        <v>55</v>
      </c>
      <c r="E25" s="6"/>
      <c r="F25" s="6"/>
      <c r="G25" s="10">
        <v>19842837.05</v>
      </c>
      <c r="H25" s="10">
        <v>30661046.05</v>
      </c>
      <c r="I25" s="10">
        <v>30661046.05</v>
      </c>
      <c r="J25" s="10" t="s">
        <v>376</v>
      </c>
    </row>
    <row r="26" spans="1:10" ht="10.5">
      <c r="A26" s="6" t="s">
        <v>424</v>
      </c>
      <c r="B26" s="7" t="s">
        <v>390</v>
      </c>
      <c r="C26" s="6" t="s">
        <v>425</v>
      </c>
      <c r="D26" s="6" t="s">
        <v>55</v>
      </c>
      <c r="E26" s="6"/>
      <c r="F26" s="6"/>
      <c r="G26" s="10">
        <v>0</v>
      </c>
      <c r="H26" s="10">
        <v>0</v>
      </c>
      <c r="I26" s="10">
        <v>0</v>
      </c>
      <c r="J26" s="10" t="s">
        <v>376</v>
      </c>
    </row>
    <row r="27" spans="1:10" ht="42">
      <c r="A27" s="6" t="s">
        <v>426</v>
      </c>
      <c r="B27" s="7" t="s">
        <v>427</v>
      </c>
      <c r="C27" s="6" t="s">
        <v>428</v>
      </c>
      <c r="D27" s="6" t="s">
        <v>55</v>
      </c>
      <c r="E27" s="6"/>
      <c r="F27" s="6"/>
      <c r="G27" s="10">
        <f>G28+G29+G30</f>
        <v>82844157.02</v>
      </c>
      <c r="H27" s="10">
        <f>H28+H29+H30</f>
        <v>128685144.62</v>
      </c>
      <c r="I27" s="10">
        <f>I28+I29+I30</f>
        <v>128685144.62</v>
      </c>
      <c r="J27" s="10" t="s">
        <v>376</v>
      </c>
    </row>
    <row r="28" spans="1:10" ht="10.5">
      <c r="A28" s="6" t="s">
        <v>429</v>
      </c>
      <c r="B28" s="7" t="s">
        <v>430</v>
      </c>
      <c r="C28" s="6" t="s">
        <v>431</v>
      </c>
      <c r="D28" s="6" t="s">
        <v>432</v>
      </c>
      <c r="E28" s="6"/>
      <c r="F28" s="6"/>
      <c r="G28" s="10">
        <v>82844157.02</v>
      </c>
      <c r="H28" s="10">
        <v>50392501.88</v>
      </c>
      <c r="I28" s="10">
        <v>0</v>
      </c>
      <c r="J28" s="10" t="s">
        <v>376</v>
      </c>
    </row>
    <row r="29" spans="1:10" ht="10.5">
      <c r="A29" s="6" t="s">
        <v>433</v>
      </c>
      <c r="B29" s="7" t="s">
        <v>430</v>
      </c>
      <c r="C29" s="6" t="s">
        <v>434</v>
      </c>
      <c r="D29" s="6" t="s">
        <v>435</v>
      </c>
      <c r="E29" s="6"/>
      <c r="F29" s="6"/>
      <c r="G29" s="10">
        <v>0</v>
      </c>
      <c r="H29" s="10">
        <v>78292642.74</v>
      </c>
      <c r="I29" s="10">
        <v>0</v>
      </c>
      <c r="J29" s="10" t="s">
        <v>376</v>
      </c>
    </row>
    <row r="30" spans="1:10" ht="10.5">
      <c r="A30" s="6" t="s">
        <v>436</v>
      </c>
      <c r="B30" s="7" t="s">
        <v>430</v>
      </c>
      <c r="C30" s="6" t="s">
        <v>437</v>
      </c>
      <c r="D30" s="6" t="s">
        <v>438</v>
      </c>
      <c r="E30" s="6"/>
      <c r="F30" s="6"/>
      <c r="G30" s="10">
        <v>0</v>
      </c>
      <c r="H30" s="10">
        <v>0</v>
      </c>
      <c r="I30" s="10">
        <v>128685144.62</v>
      </c>
      <c r="J30" s="10" t="s">
        <v>376</v>
      </c>
    </row>
    <row r="31" spans="1:10" ht="42">
      <c r="A31" s="6" t="s">
        <v>439</v>
      </c>
      <c r="B31" s="7" t="s">
        <v>440</v>
      </c>
      <c r="C31" s="6" t="s">
        <v>441</v>
      </c>
      <c r="D31" s="6" t="s">
        <v>55</v>
      </c>
      <c r="E31" s="6"/>
      <c r="F31" s="6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376</v>
      </c>
    </row>
    <row r="32" spans="1:10" ht="10.5">
      <c r="A32" s="6" t="s">
        <v>442</v>
      </c>
      <c r="B32" s="7" t="s">
        <v>430</v>
      </c>
      <c r="C32" s="6" t="s">
        <v>443</v>
      </c>
      <c r="D32" s="6" t="s">
        <v>432</v>
      </c>
      <c r="E32" s="6"/>
      <c r="F32" s="6"/>
      <c r="G32" s="10">
        <v>0</v>
      </c>
      <c r="H32" s="10">
        <v>0</v>
      </c>
      <c r="I32" s="10">
        <v>0</v>
      </c>
      <c r="J32" s="10" t="s">
        <v>376</v>
      </c>
    </row>
    <row r="33" spans="1:10" ht="10.5">
      <c r="A33" s="6" t="s">
        <v>444</v>
      </c>
      <c r="B33" s="7" t="s">
        <v>430</v>
      </c>
      <c r="C33" s="6" t="s">
        <v>445</v>
      </c>
      <c r="D33" s="6" t="s">
        <v>435</v>
      </c>
      <c r="E33" s="6"/>
      <c r="F33" s="6"/>
      <c r="G33" s="10">
        <v>0</v>
      </c>
      <c r="H33" s="10">
        <v>0</v>
      </c>
      <c r="I33" s="10">
        <v>0</v>
      </c>
      <c r="J33" s="10" t="s">
        <v>376</v>
      </c>
    </row>
    <row r="34" spans="1:10" ht="10.5">
      <c r="A34" s="6" t="s">
        <v>446</v>
      </c>
      <c r="B34" s="7" t="s">
        <v>430</v>
      </c>
      <c r="C34" s="6" t="s">
        <v>447</v>
      </c>
      <c r="D34" s="6" t="s">
        <v>438</v>
      </c>
      <c r="E34" s="6"/>
      <c r="F34" s="6"/>
      <c r="G34" s="10">
        <v>0</v>
      </c>
      <c r="H34" s="10">
        <v>0</v>
      </c>
      <c r="I34" s="10">
        <v>0</v>
      </c>
      <c r="J34" s="10" t="s">
        <v>376</v>
      </c>
    </row>
    <row r="35" ht="15" customHeight="1"/>
    <row r="36" spans="1:7" ht="39.95" customHeight="1">
      <c r="A36" s="24" t="s">
        <v>448</v>
      </c>
      <c r="B36" s="24"/>
      <c r="C36" s="15"/>
      <c r="D36" s="15"/>
      <c r="E36" s="8"/>
      <c r="F36" s="15"/>
      <c r="G36" s="15"/>
    </row>
    <row r="37" spans="3:7" ht="20.1" customHeight="1">
      <c r="C37" s="17" t="s">
        <v>449</v>
      </c>
      <c r="D37" s="17"/>
      <c r="E37" s="2" t="s">
        <v>7</v>
      </c>
      <c r="F37" s="17" t="s">
        <v>8</v>
      </c>
      <c r="G37" s="17"/>
    </row>
    <row r="38" ht="15" customHeight="1"/>
    <row r="39" spans="1:7" ht="39.95" customHeight="1">
      <c r="A39" s="24" t="s">
        <v>450</v>
      </c>
      <c r="B39" s="24"/>
      <c r="C39" s="15"/>
      <c r="D39" s="15"/>
      <c r="E39" s="8"/>
      <c r="F39" s="15"/>
      <c r="G39" s="15"/>
    </row>
    <row r="40" spans="3:7" ht="20.1" customHeight="1">
      <c r="C40" s="17" t="s">
        <v>449</v>
      </c>
      <c r="D40" s="17"/>
      <c r="E40" s="2" t="s">
        <v>451</v>
      </c>
      <c r="F40" s="17" t="s">
        <v>452</v>
      </c>
      <c r="G40" s="17"/>
    </row>
    <row r="41" spans="1:2" ht="20.1" customHeight="1">
      <c r="A41" s="17" t="s">
        <v>453</v>
      </c>
      <c r="B41" s="17"/>
    </row>
    <row r="42" ht="15" customHeight="1"/>
    <row r="43" spans="1:5" ht="20.1" customHeight="1">
      <c r="A43" s="25" t="s">
        <v>0</v>
      </c>
      <c r="B43" s="25"/>
      <c r="C43" s="25"/>
      <c r="D43" s="25"/>
      <c r="E43" s="25"/>
    </row>
    <row r="44" spans="1:5" ht="39.95" customHeight="1">
      <c r="A44" s="15" t="s">
        <v>2</v>
      </c>
      <c r="B44" s="15"/>
      <c r="C44" s="15"/>
      <c r="D44" s="15"/>
      <c r="E44" s="15"/>
    </row>
    <row r="45" spans="1:5" ht="20.1" customHeight="1">
      <c r="A45" s="17" t="s">
        <v>454</v>
      </c>
      <c r="B45" s="17"/>
      <c r="C45" s="17"/>
      <c r="D45" s="17"/>
      <c r="E45" s="17"/>
    </row>
    <row r="46" ht="15" customHeight="1"/>
    <row r="47" spans="1:5" ht="39.95" customHeight="1">
      <c r="A47" s="15"/>
      <c r="B47" s="15"/>
      <c r="C47" s="15"/>
      <c r="D47" s="15"/>
      <c r="E47" s="15"/>
    </row>
    <row r="48" spans="1:5" ht="20.1" customHeight="1">
      <c r="A48" s="17" t="s">
        <v>7</v>
      </c>
      <c r="B48" s="17"/>
      <c r="C48" s="17" t="s">
        <v>8</v>
      </c>
      <c r="D48" s="17"/>
      <c r="E48" s="17"/>
    </row>
    <row r="49" spans="1:2" ht="20.1" customHeight="1">
      <c r="A49" s="17" t="s">
        <v>453</v>
      </c>
      <c r="B49" s="17"/>
    </row>
    <row r="50" ht="20.1" customHeight="1">
      <c r="A50" s="4" t="s">
        <v>455</v>
      </c>
    </row>
  </sheetData>
  <sheetProtection password="C213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&amp;K00-00924787.O63.289586</oddHeader>
    <oddFooter>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H113"/>
  <sheetViews>
    <sheetView workbookViewId="0" topLeftCell="A1"/>
  </sheetViews>
  <sheetFormatPr defaultColWidth="9.140625" defaultRowHeight="10.5"/>
  <cols>
    <col min="1" max="1" width="11.421875" style="0" customWidth="1"/>
    <col min="2" max="2" width="57.28125" style="0" customWidth="1"/>
    <col min="3" max="10" width="19.140625" style="0" customWidth="1"/>
  </cols>
  <sheetData>
    <row r="1" ht="24.95" customHeight="1"/>
    <row r="2" spans="1:8" ht="24.95" customHeight="1">
      <c r="A2" s="26" t="s">
        <v>456</v>
      </c>
      <c r="B2" s="26"/>
      <c r="C2" s="27" t="s">
        <v>113</v>
      </c>
      <c r="D2" s="27"/>
      <c r="E2" s="27"/>
      <c r="F2" s="27"/>
      <c r="G2" s="27"/>
      <c r="H2" s="27"/>
    </row>
    <row r="3" spans="1:8" ht="24.95" customHeight="1">
      <c r="A3" s="26" t="s">
        <v>457</v>
      </c>
      <c r="B3" s="26"/>
      <c r="C3" s="27" t="s">
        <v>458</v>
      </c>
      <c r="D3" s="27"/>
      <c r="E3" s="27"/>
      <c r="F3" s="27"/>
      <c r="G3" s="27"/>
      <c r="H3" s="27"/>
    </row>
    <row r="4" spans="1:8" ht="24.95" customHeight="1">
      <c r="A4" s="17" t="s">
        <v>459</v>
      </c>
      <c r="B4" s="17"/>
      <c r="C4" s="17"/>
      <c r="D4" s="17"/>
      <c r="E4" s="17"/>
      <c r="F4" s="17"/>
      <c r="G4" s="17"/>
      <c r="H4" s="17"/>
    </row>
    <row r="5" ht="24.95" customHeight="1"/>
    <row r="6" spans="1:8" ht="50.1" customHeight="1">
      <c r="A6" s="19" t="s">
        <v>367</v>
      </c>
      <c r="B6" s="19" t="s">
        <v>460</v>
      </c>
      <c r="C6" s="19" t="s">
        <v>461</v>
      </c>
      <c r="D6" s="19" t="s">
        <v>462</v>
      </c>
      <c r="E6" s="19"/>
      <c r="F6" s="19"/>
      <c r="G6" s="19"/>
      <c r="H6" s="19" t="s">
        <v>463</v>
      </c>
    </row>
    <row r="7" spans="1:8" ht="50.1" customHeight="1">
      <c r="A7" s="19"/>
      <c r="B7" s="19"/>
      <c r="C7" s="19"/>
      <c r="D7" s="19" t="s">
        <v>464</v>
      </c>
      <c r="E7" s="19" t="s">
        <v>465</v>
      </c>
      <c r="F7" s="19"/>
      <c r="G7" s="19"/>
      <c r="H7" s="19"/>
    </row>
    <row r="8" spans="1:8" ht="50.1" customHeight="1">
      <c r="A8" s="19"/>
      <c r="B8" s="19"/>
      <c r="C8" s="19"/>
      <c r="D8" s="19"/>
      <c r="E8" s="6" t="s">
        <v>466</v>
      </c>
      <c r="F8" s="6" t="s">
        <v>467</v>
      </c>
      <c r="G8" s="6" t="s">
        <v>468</v>
      </c>
      <c r="H8" s="19"/>
    </row>
    <row r="9" spans="1:8" ht="24.95" customHeight="1">
      <c r="A9" s="6" t="s">
        <v>373</v>
      </c>
      <c r="B9" s="6" t="s">
        <v>469</v>
      </c>
      <c r="C9" s="6" t="s">
        <v>470</v>
      </c>
      <c r="D9" s="6" t="s">
        <v>471</v>
      </c>
      <c r="E9" s="6" t="s">
        <v>472</v>
      </c>
      <c r="F9" s="6" t="s">
        <v>473</v>
      </c>
      <c r="G9" s="6" t="s">
        <v>474</v>
      </c>
      <c r="H9" s="6" t="s">
        <v>475</v>
      </c>
    </row>
    <row r="10" spans="1:8" ht="21">
      <c r="A10" s="6" t="s">
        <v>470</v>
      </c>
      <c r="B10" s="7" t="s">
        <v>476</v>
      </c>
      <c r="C10" s="10">
        <v>18</v>
      </c>
      <c r="D10" s="10">
        <v>26680.14377</v>
      </c>
      <c r="E10" s="10">
        <v>25499.33</v>
      </c>
      <c r="F10" s="10">
        <v>71.27</v>
      </c>
      <c r="G10" s="10">
        <v>1109.54377</v>
      </c>
      <c r="H10" s="10">
        <v>5762911.05</v>
      </c>
    </row>
    <row r="11" spans="1:8" ht="21">
      <c r="A11" s="6" t="s">
        <v>471</v>
      </c>
      <c r="B11" s="7" t="s">
        <v>477</v>
      </c>
      <c r="C11" s="10">
        <v>12</v>
      </c>
      <c r="D11" s="10">
        <v>40159.94688</v>
      </c>
      <c r="E11" s="10">
        <v>25249</v>
      </c>
      <c r="F11" s="10">
        <v>4471.27</v>
      </c>
      <c r="G11" s="10">
        <v>10439.67688</v>
      </c>
      <c r="H11" s="10">
        <v>5783032.35</v>
      </c>
    </row>
    <row r="12" spans="1:8" ht="21">
      <c r="A12" s="6" t="s">
        <v>472</v>
      </c>
      <c r="B12" s="7" t="s">
        <v>478</v>
      </c>
      <c r="C12" s="10">
        <v>2</v>
      </c>
      <c r="D12" s="10">
        <v>42585.6915</v>
      </c>
      <c r="E12" s="10">
        <v>24430</v>
      </c>
      <c r="F12" s="10">
        <v>7886</v>
      </c>
      <c r="G12" s="10">
        <v>10269.6915</v>
      </c>
      <c r="H12" s="10">
        <v>1022056.6</v>
      </c>
    </row>
    <row r="13" spans="1:8" ht="21">
      <c r="A13" s="6" t="s">
        <v>479</v>
      </c>
      <c r="B13" s="7" t="s">
        <v>480</v>
      </c>
      <c r="C13" s="10">
        <v>0.5</v>
      </c>
      <c r="D13" s="10">
        <v>20595</v>
      </c>
      <c r="E13" s="10">
        <v>15595</v>
      </c>
      <c r="F13" s="10">
        <v>0</v>
      </c>
      <c r="G13" s="10">
        <v>5000</v>
      </c>
      <c r="H13" s="10">
        <v>123570</v>
      </c>
    </row>
    <row r="14" spans="1:8" ht="21">
      <c r="A14" s="6" t="s">
        <v>481</v>
      </c>
      <c r="B14" s="7" t="s">
        <v>482</v>
      </c>
      <c r="C14" s="10">
        <v>1</v>
      </c>
      <c r="D14" s="10">
        <v>19000</v>
      </c>
      <c r="E14" s="10">
        <v>9810</v>
      </c>
      <c r="F14" s="10">
        <v>9190</v>
      </c>
      <c r="G14" s="10">
        <v>0</v>
      </c>
      <c r="H14" s="10">
        <v>228000</v>
      </c>
    </row>
    <row r="15" spans="1:8" ht="21">
      <c r="A15" s="6" t="s">
        <v>483</v>
      </c>
      <c r="B15" s="7" t="s">
        <v>484</v>
      </c>
      <c r="C15" s="10">
        <v>2</v>
      </c>
      <c r="D15" s="10">
        <v>19000</v>
      </c>
      <c r="E15" s="10">
        <v>8023</v>
      </c>
      <c r="F15" s="10">
        <v>10977</v>
      </c>
      <c r="G15" s="10">
        <v>0</v>
      </c>
      <c r="H15" s="10">
        <v>456000</v>
      </c>
    </row>
    <row r="16" spans="1:8" ht="21">
      <c r="A16" s="6" t="s">
        <v>485</v>
      </c>
      <c r="B16" s="7" t="s">
        <v>486</v>
      </c>
      <c r="C16" s="10">
        <v>2</v>
      </c>
      <c r="D16" s="10">
        <v>19000</v>
      </c>
      <c r="E16" s="10">
        <v>7706</v>
      </c>
      <c r="F16" s="10">
        <v>11294</v>
      </c>
      <c r="G16" s="10">
        <v>0</v>
      </c>
      <c r="H16" s="10">
        <v>456000</v>
      </c>
    </row>
    <row r="17" spans="1:8" ht="21">
      <c r="A17" s="6" t="s">
        <v>487</v>
      </c>
      <c r="B17" s="7" t="s">
        <v>488</v>
      </c>
      <c r="C17" s="10">
        <v>1</v>
      </c>
      <c r="D17" s="10">
        <v>19000</v>
      </c>
      <c r="E17" s="10">
        <v>9010</v>
      </c>
      <c r="F17" s="10">
        <v>9990</v>
      </c>
      <c r="G17" s="10">
        <v>0</v>
      </c>
      <c r="H17" s="10">
        <v>228000</v>
      </c>
    </row>
    <row r="18" spans="1:8" ht="21">
      <c r="A18" s="6" t="s">
        <v>489</v>
      </c>
      <c r="B18" s="7" t="s">
        <v>490</v>
      </c>
      <c r="C18" s="10">
        <v>1</v>
      </c>
      <c r="D18" s="10">
        <v>38095</v>
      </c>
      <c r="E18" s="10">
        <v>15595</v>
      </c>
      <c r="F18" s="10">
        <v>0</v>
      </c>
      <c r="G18" s="10">
        <v>22500</v>
      </c>
      <c r="H18" s="10">
        <v>457140</v>
      </c>
    </row>
    <row r="19" spans="1:8" ht="21">
      <c r="A19" s="6" t="s">
        <v>491</v>
      </c>
      <c r="B19" s="7" t="s">
        <v>492</v>
      </c>
      <c r="C19" s="10">
        <v>1</v>
      </c>
      <c r="D19" s="10">
        <v>17291.49333</v>
      </c>
      <c r="E19" s="10">
        <v>15595</v>
      </c>
      <c r="F19" s="10">
        <v>1696.49333</v>
      </c>
      <c r="G19" s="10">
        <v>0</v>
      </c>
      <c r="H19" s="10">
        <v>207497.92</v>
      </c>
    </row>
    <row r="20" spans="1:8" ht="21">
      <c r="A20" s="6" t="s">
        <v>493</v>
      </c>
      <c r="B20" s="7" t="s">
        <v>494</v>
      </c>
      <c r="C20" s="10">
        <v>1</v>
      </c>
      <c r="D20" s="10">
        <v>19000</v>
      </c>
      <c r="E20" s="10">
        <v>8435</v>
      </c>
      <c r="F20" s="10">
        <v>10565</v>
      </c>
      <c r="G20" s="10">
        <v>0</v>
      </c>
      <c r="H20" s="10">
        <v>228000</v>
      </c>
    </row>
    <row r="21" spans="1:8" ht="21">
      <c r="A21" s="6" t="s">
        <v>495</v>
      </c>
      <c r="B21" s="7" t="s">
        <v>496</v>
      </c>
      <c r="C21" s="10">
        <v>1</v>
      </c>
      <c r="D21" s="10">
        <v>22739.83333</v>
      </c>
      <c r="E21" s="10">
        <v>20860</v>
      </c>
      <c r="F21" s="10">
        <v>0</v>
      </c>
      <c r="G21" s="10">
        <v>1879.83333</v>
      </c>
      <c r="H21" s="10">
        <v>272878</v>
      </c>
    </row>
    <row r="22" spans="1:8" ht="21">
      <c r="A22" s="6" t="s">
        <v>497</v>
      </c>
      <c r="B22" s="7" t="s">
        <v>498</v>
      </c>
      <c r="C22" s="10">
        <v>1</v>
      </c>
      <c r="D22" s="10">
        <v>29430</v>
      </c>
      <c r="E22" s="10">
        <v>24430</v>
      </c>
      <c r="F22" s="10">
        <v>0</v>
      </c>
      <c r="G22" s="10">
        <v>5000</v>
      </c>
      <c r="H22" s="10">
        <v>353160</v>
      </c>
    </row>
    <row r="23" spans="1:8" ht="21">
      <c r="A23" s="6" t="s">
        <v>499</v>
      </c>
      <c r="B23" s="7" t="s">
        <v>500</v>
      </c>
      <c r="C23" s="10">
        <v>1</v>
      </c>
      <c r="D23" s="10">
        <v>29430</v>
      </c>
      <c r="E23" s="10">
        <v>24430</v>
      </c>
      <c r="F23" s="10">
        <v>0</v>
      </c>
      <c r="G23" s="10">
        <v>5000</v>
      </c>
      <c r="H23" s="10">
        <v>353160</v>
      </c>
    </row>
    <row r="24" spans="1:8" ht="21">
      <c r="A24" s="6" t="s">
        <v>501</v>
      </c>
      <c r="B24" s="7" t="s">
        <v>502</v>
      </c>
      <c r="C24" s="10">
        <v>1</v>
      </c>
      <c r="D24" s="10">
        <v>19950</v>
      </c>
      <c r="E24" s="10">
        <v>14950</v>
      </c>
      <c r="F24" s="10">
        <v>5000</v>
      </c>
      <c r="G24" s="10">
        <v>0</v>
      </c>
      <c r="H24" s="10">
        <v>239400</v>
      </c>
    </row>
    <row r="25" spans="1:8" ht="31.5">
      <c r="A25" s="6" t="s">
        <v>503</v>
      </c>
      <c r="B25" s="7" t="s">
        <v>504</v>
      </c>
      <c r="C25" s="10">
        <v>1</v>
      </c>
      <c r="D25" s="10">
        <v>34430</v>
      </c>
      <c r="E25" s="10">
        <v>24430</v>
      </c>
      <c r="F25" s="10">
        <v>0</v>
      </c>
      <c r="G25" s="10">
        <v>10000</v>
      </c>
      <c r="H25" s="10">
        <v>413160</v>
      </c>
    </row>
    <row r="26" spans="1:8" ht="21">
      <c r="A26" s="6" t="s">
        <v>505</v>
      </c>
      <c r="B26" s="7" t="s">
        <v>506</v>
      </c>
      <c r="C26" s="10">
        <v>1</v>
      </c>
      <c r="D26" s="10">
        <v>37273.33333</v>
      </c>
      <c r="E26" s="10">
        <v>0</v>
      </c>
      <c r="F26" s="10">
        <v>0</v>
      </c>
      <c r="G26" s="10">
        <v>37273.33333</v>
      </c>
      <c r="H26" s="10">
        <v>447280</v>
      </c>
    </row>
    <row r="27" spans="1:8" ht="21">
      <c r="A27" s="6" t="s">
        <v>507</v>
      </c>
      <c r="B27" s="7" t="s">
        <v>508</v>
      </c>
      <c r="C27" s="10">
        <v>1</v>
      </c>
      <c r="D27" s="10">
        <v>41110</v>
      </c>
      <c r="E27" s="10">
        <v>26110</v>
      </c>
      <c r="F27" s="10">
        <v>0</v>
      </c>
      <c r="G27" s="10">
        <v>15000</v>
      </c>
      <c r="H27" s="10">
        <v>493320</v>
      </c>
    </row>
    <row r="28" spans="1:8" ht="21">
      <c r="A28" s="6" t="s">
        <v>509</v>
      </c>
      <c r="B28" s="7" t="s">
        <v>510</v>
      </c>
      <c r="C28" s="10">
        <v>2</v>
      </c>
      <c r="D28" s="10">
        <v>19000</v>
      </c>
      <c r="E28" s="10">
        <v>9000</v>
      </c>
      <c r="F28" s="10">
        <v>10000</v>
      </c>
      <c r="G28" s="10">
        <v>0</v>
      </c>
      <c r="H28" s="10">
        <v>456000</v>
      </c>
    </row>
    <row r="29" spans="1:8" ht="21">
      <c r="A29" s="6" t="s">
        <v>511</v>
      </c>
      <c r="B29" s="7" t="s">
        <v>512</v>
      </c>
      <c r="C29" s="10">
        <v>1</v>
      </c>
      <c r="D29" s="10">
        <v>19000</v>
      </c>
      <c r="E29" s="10">
        <v>9810</v>
      </c>
      <c r="F29" s="10">
        <v>9190</v>
      </c>
      <c r="G29" s="10">
        <v>0</v>
      </c>
      <c r="H29" s="10">
        <v>228000</v>
      </c>
    </row>
    <row r="30" spans="1:8" ht="21">
      <c r="A30" s="6" t="s">
        <v>513</v>
      </c>
      <c r="B30" s="7" t="s">
        <v>514</v>
      </c>
      <c r="C30" s="10">
        <v>2</v>
      </c>
      <c r="D30" s="10">
        <v>23030</v>
      </c>
      <c r="E30" s="10">
        <v>23030</v>
      </c>
      <c r="F30" s="10">
        <v>0</v>
      </c>
      <c r="G30" s="10">
        <v>0</v>
      </c>
      <c r="H30" s="10">
        <v>552720</v>
      </c>
    </row>
    <row r="31" spans="1:8" ht="21">
      <c r="A31" s="6" t="s">
        <v>515</v>
      </c>
      <c r="B31" s="7" t="s">
        <v>490</v>
      </c>
      <c r="C31" s="10">
        <v>1</v>
      </c>
      <c r="D31" s="10">
        <v>15595</v>
      </c>
      <c r="E31" s="10">
        <v>15595</v>
      </c>
      <c r="F31" s="10">
        <v>0</v>
      </c>
      <c r="G31" s="10">
        <v>0</v>
      </c>
      <c r="H31" s="10">
        <v>187140</v>
      </c>
    </row>
    <row r="32" spans="1:8" ht="21">
      <c r="A32" s="6" t="s">
        <v>113</v>
      </c>
      <c r="B32" s="7" t="s">
        <v>516</v>
      </c>
      <c r="C32" s="10">
        <v>2</v>
      </c>
      <c r="D32" s="10">
        <v>15595</v>
      </c>
      <c r="E32" s="10">
        <v>15595</v>
      </c>
      <c r="F32" s="10">
        <v>0</v>
      </c>
      <c r="G32" s="10">
        <v>0</v>
      </c>
      <c r="H32" s="10">
        <v>374280</v>
      </c>
    </row>
    <row r="33" spans="1:8" ht="21">
      <c r="A33" s="6" t="s">
        <v>144</v>
      </c>
      <c r="B33" s="7" t="s">
        <v>517</v>
      </c>
      <c r="C33" s="10">
        <v>1</v>
      </c>
      <c r="D33" s="10">
        <v>20475</v>
      </c>
      <c r="E33" s="10">
        <v>10475</v>
      </c>
      <c r="F33" s="10">
        <v>0</v>
      </c>
      <c r="G33" s="10">
        <v>10000</v>
      </c>
      <c r="H33" s="10">
        <v>245700</v>
      </c>
    </row>
    <row r="34" spans="1:8" ht="21">
      <c r="A34" s="6" t="s">
        <v>161</v>
      </c>
      <c r="B34" s="7" t="s">
        <v>518</v>
      </c>
      <c r="C34" s="10">
        <v>2</v>
      </c>
      <c r="D34" s="10">
        <v>21530</v>
      </c>
      <c r="E34" s="10">
        <v>21530</v>
      </c>
      <c r="F34" s="10">
        <v>0</v>
      </c>
      <c r="G34" s="10">
        <v>0</v>
      </c>
      <c r="H34" s="10">
        <v>516720</v>
      </c>
    </row>
    <row r="35" spans="1:8" ht="21">
      <c r="A35" s="6" t="s">
        <v>519</v>
      </c>
      <c r="B35" s="7" t="s">
        <v>520</v>
      </c>
      <c r="C35" s="10">
        <v>1</v>
      </c>
      <c r="D35" s="10">
        <v>5000</v>
      </c>
      <c r="E35" s="10">
        <v>0</v>
      </c>
      <c r="F35" s="10">
        <v>0</v>
      </c>
      <c r="G35" s="10">
        <v>5000</v>
      </c>
      <c r="H35" s="10">
        <v>60000</v>
      </c>
    </row>
    <row r="36" spans="1:8" ht="24.95" customHeight="1">
      <c r="A36" s="28" t="s">
        <v>521</v>
      </c>
      <c r="B36" s="28"/>
      <c r="C36" s="12" t="s">
        <v>376</v>
      </c>
      <c r="D36" s="12">
        <f>SUBTOTAL(9,D10:D35)</f>
        <v>633995.4421399999</v>
      </c>
      <c r="E36" s="12" t="s">
        <v>376</v>
      </c>
      <c r="F36" s="12" t="s">
        <v>376</v>
      </c>
      <c r="G36" s="12" t="s">
        <v>376</v>
      </c>
      <c r="H36" s="12">
        <f>SUBTOTAL(9,H10:H35)</f>
        <v>20145125.919999998</v>
      </c>
    </row>
    <row r="37" ht="24.95" customHeight="1"/>
    <row r="38" spans="1:8" ht="24.95" customHeight="1">
      <c r="A38" s="26" t="s">
        <v>456</v>
      </c>
      <c r="B38" s="26"/>
      <c r="C38" s="27" t="s">
        <v>113</v>
      </c>
      <c r="D38" s="27"/>
      <c r="E38" s="27"/>
      <c r="F38" s="27"/>
      <c r="G38" s="27"/>
      <c r="H38" s="27"/>
    </row>
    <row r="39" spans="1:8" ht="24.95" customHeight="1">
      <c r="A39" s="26" t="s">
        <v>457</v>
      </c>
      <c r="B39" s="26"/>
      <c r="C39" s="27" t="s">
        <v>522</v>
      </c>
      <c r="D39" s="27"/>
      <c r="E39" s="27"/>
      <c r="F39" s="27"/>
      <c r="G39" s="27"/>
      <c r="H39" s="27"/>
    </row>
    <row r="40" spans="1:8" ht="24.95" customHeight="1">
      <c r="A40" s="17" t="s">
        <v>459</v>
      </c>
      <c r="B40" s="17"/>
      <c r="C40" s="17"/>
      <c r="D40" s="17"/>
      <c r="E40" s="17"/>
      <c r="F40" s="17"/>
      <c r="G40" s="17"/>
      <c r="H40" s="17"/>
    </row>
    <row r="41" ht="24.95" customHeight="1"/>
    <row r="42" spans="1:8" ht="50.1" customHeight="1">
      <c r="A42" s="19" t="s">
        <v>367</v>
      </c>
      <c r="B42" s="19" t="s">
        <v>460</v>
      </c>
      <c r="C42" s="19" t="s">
        <v>461</v>
      </c>
      <c r="D42" s="19" t="s">
        <v>462</v>
      </c>
      <c r="E42" s="19"/>
      <c r="F42" s="19"/>
      <c r="G42" s="19"/>
      <c r="H42" s="19" t="s">
        <v>463</v>
      </c>
    </row>
    <row r="43" spans="1:8" ht="50.1" customHeight="1">
      <c r="A43" s="19"/>
      <c r="B43" s="19"/>
      <c r="C43" s="19"/>
      <c r="D43" s="19" t="s">
        <v>464</v>
      </c>
      <c r="E43" s="19" t="s">
        <v>465</v>
      </c>
      <c r="F43" s="19"/>
      <c r="G43" s="19"/>
      <c r="H43" s="19"/>
    </row>
    <row r="44" spans="1:8" ht="50.1" customHeight="1">
      <c r="A44" s="19"/>
      <c r="B44" s="19"/>
      <c r="C44" s="19"/>
      <c r="D44" s="19"/>
      <c r="E44" s="6" t="s">
        <v>466</v>
      </c>
      <c r="F44" s="6" t="s">
        <v>467</v>
      </c>
      <c r="G44" s="6" t="s">
        <v>468</v>
      </c>
      <c r="H44" s="19"/>
    </row>
    <row r="45" spans="1:8" ht="24.95" customHeight="1">
      <c r="A45" s="6" t="s">
        <v>373</v>
      </c>
      <c r="B45" s="6" t="s">
        <v>469</v>
      </c>
      <c r="C45" s="6" t="s">
        <v>470</v>
      </c>
      <c r="D45" s="6" t="s">
        <v>471</v>
      </c>
      <c r="E45" s="6" t="s">
        <v>472</v>
      </c>
      <c r="F45" s="6" t="s">
        <v>473</v>
      </c>
      <c r="G45" s="6" t="s">
        <v>474</v>
      </c>
      <c r="H45" s="6" t="s">
        <v>475</v>
      </c>
    </row>
    <row r="46" spans="1:8" ht="21">
      <c r="A46" s="6" t="s">
        <v>473</v>
      </c>
      <c r="B46" s="7" t="s">
        <v>520</v>
      </c>
      <c r="C46" s="10">
        <v>1</v>
      </c>
      <c r="D46" s="10">
        <v>41193</v>
      </c>
      <c r="E46" s="10">
        <v>25550</v>
      </c>
      <c r="F46" s="10">
        <v>8643</v>
      </c>
      <c r="G46" s="10">
        <v>7000</v>
      </c>
      <c r="H46" s="10">
        <v>494316</v>
      </c>
    </row>
    <row r="47" spans="1:8" ht="10.5">
      <c r="A47" s="6" t="s">
        <v>474</v>
      </c>
      <c r="B47" s="7" t="s">
        <v>523</v>
      </c>
      <c r="C47" s="10">
        <v>1</v>
      </c>
      <c r="D47" s="10">
        <v>28035</v>
      </c>
      <c r="E47" s="10">
        <v>28035</v>
      </c>
      <c r="F47" s="10">
        <v>0</v>
      </c>
      <c r="G47" s="10">
        <v>0</v>
      </c>
      <c r="H47" s="10">
        <v>336420</v>
      </c>
    </row>
    <row r="48" spans="1:8" ht="21">
      <c r="A48" s="6" t="s">
        <v>475</v>
      </c>
      <c r="B48" s="7" t="s">
        <v>524</v>
      </c>
      <c r="C48" s="10">
        <v>1</v>
      </c>
      <c r="D48" s="10">
        <v>31080</v>
      </c>
      <c r="E48" s="10">
        <v>19425</v>
      </c>
      <c r="F48" s="10">
        <v>11655</v>
      </c>
      <c r="G48" s="10">
        <v>0</v>
      </c>
      <c r="H48" s="10">
        <v>372960</v>
      </c>
    </row>
    <row r="49" spans="1:8" ht="10.5">
      <c r="A49" s="6" t="s">
        <v>525</v>
      </c>
      <c r="B49" s="7" t="s">
        <v>526</v>
      </c>
      <c r="C49" s="10">
        <v>6</v>
      </c>
      <c r="D49" s="10">
        <v>26208</v>
      </c>
      <c r="E49" s="10">
        <v>10080</v>
      </c>
      <c r="F49" s="10">
        <v>1008</v>
      </c>
      <c r="G49" s="10">
        <v>15120</v>
      </c>
      <c r="H49" s="10">
        <v>2075673.6</v>
      </c>
    </row>
    <row r="50" spans="1:8" ht="21">
      <c r="A50" s="6" t="s">
        <v>527</v>
      </c>
      <c r="B50" s="7" t="s">
        <v>484</v>
      </c>
      <c r="C50" s="10">
        <v>6</v>
      </c>
      <c r="D50" s="10">
        <v>19825.3</v>
      </c>
      <c r="E50" s="10">
        <v>8023</v>
      </c>
      <c r="F50" s="10">
        <v>802.3</v>
      </c>
      <c r="G50" s="10">
        <v>11000</v>
      </c>
      <c r="H50" s="10">
        <v>1427421.6</v>
      </c>
    </row>
    <row r="51" spans="1:8" ht="21">
      <c r="A51" s="6" t="s">
        <v>528</v>
      </c>
      <c r="B51" s="7" t="s">
        <v>529</v>
      </c>
      <c r="C51" s="10">
        <v>2</v>
      </c>
      <c r="D51" s="10">
        <v>22023</v>
      </c>
      <c r="E51" s="10">
        <v>8023</v>
      </c>
      <c r="F51" s="10">
        <v>3000</v>
      </c>
      <c r="G51" s="10">
        <v>11000</v>
      </c>
      <c r="H51" s="10">
        <v>528552</v>
      </c>
    </row>
    <row r="52" spans="1:8" ht="21">
      <c r="A52" s="6" t="s">
        <v>530</v>
      </c>
      <c r="B52" s="7" t="s">
        <v>531</v>
      </c>
      <c r="C52" s="10">
        <v>2</v>
      </c>
      <c r="D52" s="10">
        <v>20000</v>
      </c>
      <c r="E52" s="10">
        <v>7706</v>
      </c>
      <c r="F52" s="10">
        <v>12294</v>
      </c>
      <c r="G52" s="10">
        <v>0</v>
      </c>
      <c r="H52" s="10">
        <v>480000</v>
      </c>
    </row>
    <row r="53" spans="1:8" ht="21">
      <c r="A53" s="6" t="s">
        <v>532</v>
      </c>
      <c r="B53" s="7" t="s">
        <v>533</v>
      </c>
      <c r="C53" s="10">
        <v>3</v>
      </c>
      <c r="D53" s="10">
        <v>39000</v>
      </c>
      <c r="E53" s="10">
        <v>9810</v>
      </c>
      <c r="F53" s="10">
        <v>9190</v>
      </c>
      <c r="G53" s="10">
        <v>20000</v>
      </c>
      <c r="H53" s="10">
        <v>1404000</v>
      </c>
    </row>
    <row r="54" spans="1:8" ht="21">
      <c r="A54" s="6" t="s">
        <v>534</v>
      </c>
      <c r="B54" s="7" t="s">
        <v>535</v>
      </c>
      <c r="C54" s="10">
        <v>4</v>
      </c>
      <c r="D54" s="10">
        <v>22705</v>
      </c>
      <c r="E54" s="10">
        <v>9010</v>
      </c>
      <c r="F54" s="10">
        <v>9190</v>
      </c>
      <c r="G54" s="10">
        <v>4505</v>
      </c>
      <c r="H54" s="10">
        <v>1089840</v>
      </c>
    </row>
    <row r="55" spans="1:8" ht="21">
      <c r="A55" s="6" t="s">
        <v>536</v>
      </c>
      <c r="B55" s="7" t="s">
        <v>537</v>
      </c>
      <c r="C55" s="10">
        <v>1</v>
      </c>
      <c r="D55" s="10">
        <v>19300</v>
      </c>
      <c r="E55" s="10">
        <v>8435</v>
      </c>
      <c r="F55" s="10">
        <v>6865</v>
      </c>
      <c r="G55" s="10">
        <v>4000</v>
      </c>
      <c r="H55" s="10">
        <v>231600</v>
      </c>
    </row>
    <row r="56" spans="1:8" ht="21">
      <c r="A56" s="6" t="s">
        <v>538</v>
      </c>
      <c r="B56" s="7" t="s">
        <v>539</v>
      </c>
      <c r="C56" s="10">
        <v>1</v>
      </c>
      <c r="D56" s="10">
        <v>24080</v>
      </c>
      <c r="E56" s="10">
        <v>10080</v>
      </c>
      <c r="F56" s="10">
        <v>8920</v>
      </c>
      <c r="G56" s="10">
        <v>5080</v>
      </c>
      <c r="H56" s="10">
        <v>288960</v>
      </c>
    </row>
    <row r="57" spans="1:8" ht="21">
      <c r="A57" s="6" t="s">
        <v>540</v>
      </c>
      <c r="B57" s="7" t="s">
        <v>541</v>
      </c>
      <c r="C57" s="10">
        <v>1</v>
      </c>
      <c r="D57" s="10">
        <v>25050</v>
      </c>
      <c r="E57" s="10">
        <v>12525</v>
      </c>
      <c r="F57" s="10">
        <v>0</v>
      </c>
      <c r="G57" s="10">
        <v>12525</v>
      </c>
      <c r="H57" s="10">
        <v>300600</v>
      </c>
    </row>
    <row r="58" spans="1:8" ht="21">
      <c r="A58" s="6" t="s">
        <v>542</v>
      </c>
      <c r="B58" s="7" t="s">
        <v>543</v>
      </c>
      <c r="C58" s="10">
        <v>1</v>
      </c>
      <c r="D58" s="10">
        <v>31190</v>
      </c>
      <c r="E58" s="10">
        <v>15595</v>
      </c>
      <c r="F58" s="10">
        <v>0</v>
      </c>
      <c r="G58" s="10">
        <v>15595</v>
      </c>
      <c r="H58" s="10">
        <v>374280</v>
      </c>
    </row>
    <row r="59" spans="1:8" ht="21">
      <c r="A59" s="6" t="s">
        <v>544</v>
      </c>
      <c r="B59" s="7" t="s">
        <v>517</v>
      </c>
      <c r="C59" s="10">
        <v>3</v>
      </c>
      <c r="D59" s="10">
        <v>20950</v>
      </c>
      <c r="E59" s="10">
        <v>10475</v>
      </c>
      <c r="F59" s="10">
        <v>0</v>
      </c>
      <c r="G59" s="10">
        <v>10475</v>
      </c>
      <c r="H59" s="10">
        <v>754200</v>
      </c>
    </row>
    <row r="60" spans="1:8" ht="21">
      <c r="A60" s="6" t="s">
        <v>545</v>
      </c>
      <c r="B60" s="7" t="s">
        <v>492</v>
      </c>
      <c r="C60" s="10">
        <v>2</v>
      </c>
      <c r="D60" s="10">
        <v>31190</v>
      </c>
      <c r="E60" s="10">
        <v>15595</v>
      </c>
      <c r="F60" s="10">
        <v>0</v>
      </c>
      <c r="G60" s="10">
        <v>15595</v>
      </c>
      <c r="H60" s="10">
        <v>748560</v>
      </c>
    </row>
    <row r="61" spans="1:8" ht="21">
      <c r="A61" s="6" t="s">
        <v>546</v>
      </c>
      <c r="B61" s="7" t="s">
        <v>547</v>
      </c>
      <c r="C61" s="10">
        <v>2</v>
      </c>
      <c r="D61" s="10">
        <v>33185</v>
      </c>
      <c r="E61" s="10">
        <v>15185</v>
      </c>
      <c r="F61" s="10">
        <v>0</v>
      </c>
      <c r="G61" s="10">
        <v>18000</v>
      </c>
      <c r="H61" s="10">
        <v>796440</v>
      </c>
    </row>
    <row r="62" spans="1:8" ht="21">
      <c r="A62" s="6" t="s">
        <v>548</v>
      </c>
      <c r="B62" s="7" t="s">
        <v>549</v>
      </c>
      <c r="C62" s="10">
        <v>2</v>
      </c>
      <c r="D62" s="10">
        <v>38255</v>
      </c>
      <c r="E62" s="10">
        <v>18255</v>
      </c>
      <c r="F62" s="10">
        <v>0</v>
      </c>
      <c r="G62" s="10">
        <v>20000</v>
      </c>
      <c r="H62" s="10">
        <v>918120</v>
      </c>
    </row>
    <row r="63" spans="1:8" ht="21">
      <c r="A63" s="6" t="s">
        <v>550</v>
      </c>
      <c r="B63" s="7" t="s">
        <v>551</v>
      </c>
      <c r="C63" s="10">
        <v>1</v>
      </c>
      <c r="D63" s="10">
        <v>35050</v>
      </c>
      <c r="E63" s="10">
        <v>12525</v>
      </c>
      <c r="F63" s="10">
        <v>0</v>
      </c>
      <c r="G63" s="10">
        <v>22525</v>
      </c>
      <c r="H63" s="10">
        <v>420600</v>
      </c>
    </row>
    <row r="64" spans="1:8" ht="21">
      <c r="A64" s="6" t="s">
        <v>552</v>
      </c>
      <c r="B64" s="7" t="s">
        <v>553</v>
      </c>
      <c r="C64" s="10">
        <v>1</v>
      </c>
      <c r="D64" s="10">
        <v>24384</v>
      </c>
      <c r="E64" s="10">
        <v>12192</v>
      </c>
      <c r="F64" s="10">
        <v>0</v>
      </c>
      <c r="G64" s="10">
        <v>12192</v>
      </c>
      <c r="H64" s="10">
        <v>292608</v>
      </c>
    </row>
    <row r="65" spans="1:8" ht="21">
      <c r="A65" s="6" t="s">
        <v>554</v>
      </c>
      <c r="B65" s="7" t="s">
        <v>555</v>
      </c>
      <c r="C65" s="10">
        <v>49</v>
      </c>
      <c r="D65" s="10">
        <v>59201.7966</v>
      </c>
      <c r="E65" s="10">
        <v>25499.33</v>
      </c>
      <c r="F65" s="10">
        <v>15859.0251</v>
      </c>
      <c r="G65" s="10">
        <v>17843.4415</v>
      </c>
      <c r="H65" s="10">
        <v>34810656.4</v>
      </c>
    </row>
    <row r="66" spans="1:8" ht="21">
      <c r="A66" s="6" t="s">
        <v>556</v>
      </c>
      <c r="B66" s="7" t="s">
        <v>478</v>
      </c>
      <c r="C66" s="10">
        <v>23.5</v>
      </c>
      <c r="D66" s="10">
        <v>46663.81325</v>
      </c>
      <c r="E66" s="10">
        <v>24430</v>
      </c>
      <c r="F66" s="10">
        <v>11092.32908</v>
      </c>
      <c r="G66" s="10">
        <v>11141.48417</v>
      </c>
      <c r="H66" s="10">
        <v>13159195.34</v>
      </c>
    </row>
    <row r="67" spans="1:8" ht="21">
      <c r="A67" s="6" t="s">
        <v>557</v>
      </c>
      <c r="B67" s="7" t="s">
        <v>558</v>
      </c>
      <c r="C67" s="10">
        <v>2</v>
      </c>
      <c r="D67" s="10">
        <v>24430</v>
      </c>
      <c r="E67" s="10">
        <v>24430</v>
      </c>
      <c r="F67" s="10">
        <v>0</v>
      </c>
      <c r="G67" s="10">
        <v>0</v>
      </c>
      <c r="H67" s="10">
        <v>586320</v>
      </c>
    </row>
    <row r="68" spans="1:8" ht="10.5">
      <c r="A68" s="6" t="s">
        <v>559</v>
      </c>
      <c r="B68" s="7" t="s">
        <v>560</v>
      </c>
      <c r="C68" s="10">
        <v>1</v>
      </c>
      <c r="D68" s="10">
        <v>28695.66667</v>
      </c>
      <c r="E68" s="10">
        <v>24430</v>
      </c>
      <c r="F68" s="10">
        <v>0</v>
      </c>
      <c r="G68" s="10">
        <v>4265.66667</v>
      </c>
      <c r="H68" s="10">
        <v>344348</v>
      </c>
    </row>
    <row r="69" spans="1:8" ht="21">
      <c r="A69" s="6" t="s">
        <v>561</v>
      </c>
      <c r="B69" s="7" t="s">
        <v>496</v>
      </c>
      <c r="C69" s="10">
        <v>2</v>
      </c>
      <c r="D69" s="10">
        <v>20860</v>
      </c>
      <c r="E69" s="10">
        <v>20860</v>
      </c>
      <c r="F69" s="10">
        <v>0</v>
      </c>
      <c r="G69" s="10">
        <v>0</v>
      </c>
      <c r="H69" s="10">
        <v>500640</v>
      </c>
    </row>
    <row r="70" spans="1:8" ht="21">
      <c r="A70" s="6" t="s">
        <v>562</v>
      </c>
      <c r="B70" s="7" t="s">
        <v>563</v>
      </c>
      <c r="C70" s="10">
        <v>3</v>
      </c>
      <c r="D70" s="10">
        <v>24430</v>
      </c>
      <c r="E70" s="10">
        <v>24430</v>
      </c>
      <c r="F70" s="10">
        <v>0</v>
      </c>
      <c r="G70" s="10">
        <v>0</v>
      </c>
      <c r="H70" s="10">
        <v>879480</v>
      </c>
    </row>
    <row r="71" spans="1:8" ht="21">
      <c r="A71" s="6" t="s">
        <v>564</v>
      </c>
      <c r="B71" s="7" t="s">
        <v>498</v>
      </c>
      <c r="C71" s="10">
        <v>6</v>
      </c>
      <c r="D71" s="10">
        <v>38318.88888</v>
      </c>
      <c r="E71" s="10">
        <v>24430</v>
      </c>
      <c r="F71" s="10">
        <v>10000</v>
      </c>
      <c r="G71" s="10">
        <v>3888.88888</v>
      </c>
      <c r="H71" s="10">
        <v>2758960</v>
      </c>
    </row>
    <row r="72" spans="1:8" ht="21">
      <c r="A72" s="6" t="s">
        <v>565</v>
      </c>
      <c r="B72" s="7" t="s">
        <v>500</v>
      </c>
      <c r="C72" s="10">
        <v>3</v>
      </c>
      <c r="D72" s="10">
        <v>24430</v>
      </c>
      <c r="E72" s="10">
        <v>24430</v>
      </c>
      <c r="F72" s="10">
        <v>0</v>
      </c>
      <c r="G72" s="10">
        <v>0</v>
      </c>
      <c r="H72" s="10">
        <v>879480</v>
      </c>
    </row>
    <row r="73" spans="1:8" ht="21">
      <c r="A73" s="6" t="s">
        <v>566</v>
      </c>
      <c r="B73" s="7" t="s">
        <v>502</v>
      </c>
      <c r="C73" s="10">
        <v>2</v>
      </c>
      <c r="D73" s="10">
        <v>19950</v>
      </c>
      <c r="E73" s="10">
        <v>14950</v>
      </c>
      <c r="F73" s="10">
        <v>0</v>
      </c>
      <c r="G73" s="10">
        <v>5000</v>
      </c>
      <c r="H73" s="10">
        <v>478800</v>
      </c>
    </row>
    <row r="74" spans="1:8" ht="31.5">
      <c r="A74" s="6" t="s">
        <v>567</v>
      </c>
      <c r="B74" s="7" t="s">
        <v>504</v>
      </c>
      <c r="C74" s="10">
        <v>6</v>
      </c>
      <c r="D74" s="10">
        <v>43170</v>
      </c>
      <c r="E74" s="10">
        <v>24430</v>
      </c>
      <c r="F74" s="10">
        <v>0</v>
      </c>
      <c r="G74" s="10">
        <v>18740</v>
      </c>
      <c r="H74" s="10">
        <v>3108240</v>
      </c>
    </row>
    <row r="75" spans="1:8" ht="21">
      <c r="A75" s="6" t="s">
        <v>568</v>
      </c>
      <c r="B75" s="7" t="s">
        <v>506</v>
      </c>
      <c r="C75" s="10">
        <v>1</v>
      </c>
      <c r="D75" s="10">
        <v>171700.21333</v>
      </c>
      <c r="E75" s="10">
        <v>25385</v>
      </c>
      <c r="F75" s="10">
        <v>3807.75</v>
      </c>
      <c r="G75" s="10">
        <v>142507.46333</v>
      </c>
      <c r="H75" s="10">
        <v>2060402.56</v>
      </c>
    </row>
    <row r="76" spans="1:8" ht="21">
      <c r="A76" s="6" t="s">
        <v>569</v>
      </c>
      <c r="B76" s="7" t="s">
        <v>570</v>
      </c>
      <c r="C76" s="10">
        <v>1</v>
      </c>
      <c r="D76" s="10">
        <v>95390</v>
      </c>
      <c r="E76" s="10">
        <v>24130</v>
      </c>
      <c r="F76" s="10">
        <v>0</v>
      </c>
      <c r="G76" s="10">
        <v>71260</v>
      </c>
      <c r="H76" s="10">
        <v>1144680</v>
      </c>
    </row>
    <row r="77" spans="1:8" ht="31.5">
      <c r="A77" s="6" t="s">
        <v>571</v>
      </c>
      <c r="B77" s="7" t="s">
        <v>572</v>
      </c>
      <c r="C77" s="10">
        <v>1</v>
      </c>
      <c r="D77" s="10">
        <v>94090</v>
      </c>
      <c r="E77" s="10">
        <v>23030</v>
      </c>
      <c r="F77" s="10">
        <v>0</v>
      </c>
      <c r="G77" s="10">
        <v>71060</v>
      </c>
      <c r="H77" s="10">
        <v>1129080</v>
      </c>
    </row>
    <row r="78" spans="1:8" ht="31.5">
      <c r="A78" s="6" t="s">
        <v>573</v>
      </c>
      <c r="B78" s="7" t="s">
        <v>574</v>
      </c>
      <c r="C78" s="10">
        <v>1</v>
      </c>
      <c r="D78" s="10">
        <v>94090</v>
      </c>
      <c r="E78" s="10">
        <v>23030</v>
      </c>
      <c r="F78" s="10">
        <v>0</v>
      </c>
      <c r="G78" s="10">
        <v>71060</v>
      </c>
      <c r="H78" s="10">
        <v>1129080</v>
      </c>
    </row>
    <row r="79" spans="1:8" ht="21">
      <c r="A79" s="6" t="s">
        <v>575</v>
      </c>
      <c r="B79" s="7" t="s">
        <v>576</v>
      </c>
      <c r="C79" s="10">
        <v>1</v>
      </c>
      <c r="D79" s="10">
        <v>94090</v>
      </c>
      <c r="E79" s="10">
        <v>23030</v>
      </c>
      <c r="F79" s="10">
        <v>0</v>
      </c>
      <c r="G79" s="10">
        <v>71060</v>
      </c>
      <c r="H79" s="10">
        <v>1129080</v>
      </c>
    </row>
    <row r="80" spans="1:8" ht="21">
      <c r="A80" s="6" t="s">
        <v>577</v>
      </c>
      <c r="B80" s="7" t="s">
        <v>578</v>
      </c>
      <c r="C80" s="10">
        <v>1</v>
      </c>
      <c r="D80" s="10">
        <v>94090</v>
      </c>
      <c r="E80" s="10">
        <v>23030</v>
      </c>
      <c r="F80" s="10">
        <v>0</v>
      </c>
      <c r="G80" s="10">
        <v>71060</v>
      </c>
      <c r="H80" s="10">
        <v>1129080</v>
      </c>
    </row>
    <row r="81" spans="1:8" ht="21">
      <c r="A81" s="6" t="s">
        <v>579</v>
      </c>
      <c r="B81" s="7" t="s">
        <v>580</v>
      </c>
      <c r="C81" s="10">
        <v>1</v>
      </c>
      <c r="D81" s="10">
        <v>95190</v>
      </c>
      <c r="E81" s="10">
        <v>24130</v>
      </c>
      <c r="F81" s="10">
        <v>0</v>
      </c>
      <c r="G81" s="10">
        <v>71060</v>
      </c>
      <c r="H81" s="10">
        <v>1142280</v>
      </c>
    </row>
    <row r="82" spans="1:8" ht="21">
      <c r="A82" s="6" t="s">
        <v>581</v>
      </c>
      <c r="B82" s="7" t="s">
        <v>582</v>
      </c>
      <c r="C82" s="10">
        <v>1</v>
      </c>
      <c r="D82" s="10">
        <v>38470</v>
      </c>
      <c r="E82" s="10">
        <v>19490</v>
      </c>
      <c r="F82" s="10">
        <v>0</v>
      </c>
      <c r="G82" s="10">
        <v>18980</v>
      </c>
      <c r="H82" s="10">
        <v>461640</v>
      </c>
    </row>
    <row r="83" spans="1:8" ht="21">
      <c r="A83" s="6" t="s">
        <v>583</v>
      </c>
      <c r="B83" s="7" t="s">
        <v>584</v>
      </c>
      <c r="C83" s="10">
        <v>3</v>
      </c>
      <c r="D83" s="10">
        <v>81620</v>
      </c>
      <c r="E83" s="10">
        <v>24540</v>
      </c>
      <c r="F83" s="10">
        <v>0</v>
      </c>
      <c r="G83" s="10">
        <v>57080</v>
      </c>
      <c r="H83" s="10">
        <v>2938320</v>
      </c>
    </row>
    <row r="84" spans="1:8" ht="21">
      <c r="A84" s="6" t="s">
        <v>585</v>
      </c>
      <c r="B84" s="7" t="s">
        <v>518</v>
      </c>
      <c r="C84" s="10">
        <v>12</v>
      </c>
      <c r="D84" s="10">
        <v>39239.44444</v>
      </c>
      <c r="E84" s="10">
        <v>21530</v>
      </c>
      <c r="F84" s="10">
        <v>6944.44444</v>
      </c>
      <c r="G84" s="10">
        <v>10765</v>
      </c>
      <c r="H84" s="10">
        <v>5650480</v>
      </c>
    </row>
    <row r="85" spans="1:8" ht="31.5">
      <c r="A85" s="6" t="s">
        <v>586</v>
      </c>
      <c r="B85" s="7" t="s">
        <v>587</v>
      </c>
      <c r="C85" s="10">
        <v>1</v>
      </c>
      <c r="D85" s="10">
        <v>43060</v>
      </c>
      <c r="E85" s="10">
        <v>21530</v>
      </c>
      <c r="F85" s="10">
        <v>0</v>
      </c>
      <c r="G85" s="10">
        <v>21530</v>
      </c>
      <c r="H85" s="10">
        <v>516720</v>
      </c>
    </row>
    <row r="86" spans="1:8" ht="21">
      <c r="A86" s="6" t="s">
        <v>588</v>
      </c>
      <c r="B86" s="7" t="s">
        <v>589</v>
      </c>
      <c r="C86" s="10">
        <v>1</v>
      </c>
      <c r="D86" s="10">
        <v>19000</v>
      </c>
      <c r="E86" s="10">
        <v>9580</v>
      </c>
      <c r="F86" s="10">
        <v>9420</v>
      </c>
      <c r="G86" s="10">
        <v>0</v>
      </c>
      <c r="H86" s="10">
        <v>228000</v>
      </c>
    </row>
    <row r="87" spans="1:8" ht="21">
      <c r="A87" s="6" t="s">
        <v>590</v>
      </c>
      <c r="B87" s="7" t="s">
        <v>591</v>
      </c>
      <c r="C87" s="10">
        <v>2</v>
      </c>
      <c r="D87" s="10">
        <v>30772.5</v>
      </c>
      <c r="E87" s="10">
        <v>20515</v>
      </c>
      <c r="F87" s="10">
        <v>0</v>
      </c>
      <c r="G87" s="10">
        <v>10257.5</v>
      </c>
      <c r="H87" s="10">
        <v>738540</v>
      </c>
    </row>
    <row r="88" spans="1:8" ht="21">
      <c r="A88" s="6" t="s">
        <v>592</v>
      </c>
      <c r="B88" s="7" t="s">
        <v>593</v>
      </c>
      <c r="C88" s="10">
        <v>1</v>
      </c>
      <c r="D88" s="10">
        <v>33060</v>
      </c>
      <c r="E88" s="10">
        <v>21530</v>
      </c>
      <c r="F88" s="10">
        <v>0</v>
      </c>
      <c r="G88" s="10">
        <v>11530</v>
      </c>
      <c r="H88" s="10">
        <v>396720</v>
      </c>
    </row>
    <row r="89" spans="1:8" ht="21">
      <c r="A89" s="6" t="s">
        <v>594</v>
      </c>
      <c r="B89" s="7" t="s">
        <v>595</v>
      </c>
      <c r="C89" s="10">
        <v>1</v>
      </c>
      <c r="D89" s="10">
        <v>31190</v>
      </c>
      <c r="E89" s="10">
        <v>15595</v>
      </c>
      <c r="F89" s="10">
        <v>0</v>
      </c>
      <c r="G89" s="10">
        <v>15595</v>
      </c>
      <c r="H89" s="10">
        <v>374280</v>
      </c>
    </row>
    <row r="90" spans="1:8" ht="21">
      <c r="A90" s="6" t="s">
        <v>596</v>
      </c>
      <c r="B90" s="7" t="s">
        <v>597</v>
      </c>
      <c r="C90" s="10">
        <v>1</v>
      </c>
      <c r="D90" s="10">
        <v>43060</v>
      </c>
      <c r="E90" s="10">
        <v>21530</v>
      </c>
      <c r="F90" s="10">
        <v>0</v>
      </c>
      <c r="G90" s="10">
        <v>21530</v>
      </c>
      <c r="H90" s="10">
        <v>516720</v>
      </c>
    </row>
    <row r="91" spans="1:8" ht="21">
      <c r="A91" s="6" t="s">
        <v>598</v>
      </c>
      <c r="B91" s="7" t="s">
        <v>599</v>
      </c>
      <c r="C91" s="10">
        <v>1</v>
      </c>
      <c r="D91" s="10">
        <v>27030</v>
      </c>
      <c r="E91" s="10">
        <v>9010</v>
      </c>
      <c r="F91" s="10">
        <v>0</v>
      </c>
      <c r="G91" s="10">
        <v>18020</v>
      </c>
      <c r="H91" s="10">
        <v>324360</v>
      </c>
    </row>
    <row r="92" spans="1:8" ht="21">
      <c r="A92" s="6" t="s">
        <v>600</v>
      </c>
      <c r="B92" s="7" t="s">
        <v>601</v>
      </c>
      <c r="C92" s="10">
        <v>1</v>
      </c>
      <c r="D92" s="10">
        <v>20185</v>
      </c>
      <c r="E92" s="10">
        <v>15185</v>
      </c>
      <c r="F92" s="10">
        <v>5000</v>
      </c>
      <c r="G92" s="10">
        <v>0</v>
      </c>
      <c r="H92" s="10">
        <v>242220</v>
      </c>
    </row>
    <row r="93" spans="1:8" ht="31.5">
      <c r="A93" s="6" t="s">
        <v>602</v>
      </c>
      <c r="B93" s="7" t="s">
        <v>603</v>
      </c>
      <c r="C93" s="10">
        <v>1</v>
      </c>
      <c r="D93" s="10">
        <v>19575</v>
      </c>
      <c r="E93" s="10">
        <v>19575</v>
      </c>
      <c r="F93" s="10">
        <v>0</v>
      </c>
      <c r="G93" s="10">
        <v>0</v>
      </c>
      <c r="H93" s="10">
        <v>234900</v>
      </c>
    </row>
    <row r="94" spans="1:8" ht="21">
      <c r="A94" s="6" t="s">
        <v>604</v>
      </c>
      <c r="B94" s="7" t="s">
        <v>490</v>
      </c>
      <c r="C94" s="10">
        <v>2</v>
      </c>
      <c r="D94" s="10">
        <v>38987.5</v>
      </c>
      <c r="E94" s="10">
        <v>15595</v>
      </c>
      <c r="F94" s="10">
        <v>0</v>
      </c>
      <c r="G94" s="10">
        <v>23392.5</v>
      </c>
      <c r="H94" s="10">
        <v>935700</v>
      </c>
    </row>
    <row r="95" spans="1:8" ht="21">
      <c r="A95" s="6" t="s">
        <v>605</v>
      </c>
      <c r="B95" s="7" t="s">
        <v>516</v>
      </c>
      <c r="C95" s="10">
        <v>1</v>
      </c>
      <c r="D95" s="10">
        <v>31190</v>
      </c>
      <c r="E95" s="10">
        <v>15595</v>
      </c>
      <c r="F95" s="10">
        <v>0</v>
      </c>
      <c r="G95" s="10">
        <v>15595</v>
      </c>
      <c r="H95" s="10">
        <v>374280</v>
      </c>
    </row>
    <row r="96" spans="1:8" ht="21">
      <c r="A96" s="6" t="s">
        <v>606</v>
      </c>
      <c r="B96" s="7" t="s">
        <v>607</v>
      </c>
      <c r="C96" s="10">
        <v>1</v>
      </c>
      <c r="D96" s="10">
        <v>19000</v>
      </c>
      <c r="E96" s="10">
        <v>9010</v>
      </c>
      <c r="F96" s="10">
        <v>9990</v>
      </c>
      <c r="G96" s="10">
        <v>0</v>
      </c>
      <c r="H96" s="10">
        <v>228000</v>
      </c>
    </row>
    <row r="97" spans="1:8" ht="21">
      <c r="A97" s="6" t="s">
        <v>608</v>
      </c>
      <c r="B97" s="7" t="s">
        <v>609</v>
      </c>
      <c r="C97" s="10">
        <v>1</v>
      </c>
      <c r="D97" s="10">
        <v>25050</v>
      </c>
      <c r="E97" s="10">
        <v>12525</v>
      </c>
      <c r="F97" s="10">
        <v>0</v>
      </c>
      <c r="G97" s="10">
        <v>12525</v>
      </c>
      <c r="H97" s="10">
        <v>300600</v>
      </c>
    </row>
    <row r="98" spans="1:8" ht="31.5">
      <c r="A98" s="6" t="s">
        <v>610</v>
      </c>
      <c r="B98" s="7" t="s">
        <v>611</v>
      </c>
      <c r="C98" s="10">
        <v>1</v>
      </c>
      <c r="D98" s="10">
        <v>49080</v>
      </c>
      <c r="E98" s="10">
        <v>24540</v>
      </c>
      <c r="F98" s="10">
        <v>0</v>
      </c>
      <c r="G98" s="10">
        <v>24540</v>
      </c>
      <c r="H98" s="10">
        <v>588960</v>
      </c>
    </row>
    <row r="99" spans="1:8" ht="21">
      <c r="A99" s="6" t="s">
        <v>612</v>
      </c>
      <c r="B99" s="7" t="s">
        <v>613</v>
      </c>
      <c r="C99" s="10">
        <v>3</v>
      </c>
      <c r="D99" s="10">
        <v>25595</v>
      </c>
      <c r="E99" s="10">
        <v>15595</v>
      </c>
      <c r="F99" s="10">
        <v>0</v>
      </c>
      <c r="G99" s="10">
        <v>10000</v>
      </c>
      <c r="H99" s="10">
        <v>921420</v>
      </c>
    </row>
    <row r="100" spans="1:8" ht="21">
      <c r="A100" s="6" t="s">
        <v>614</v>
      </c>
      <c r="B100" s="7" t="s">
        <v>615</v>
      </c>
      <c r="C100" s="10">
        <v>1</v>
      </c>
      <c r="D100" s="10">
        <v>25305</v>
      </c>
      <c r="E100" s="10">
        <v>8435</v>
      </c>
      <c r="F100" s="10">
        <v>0</v>
      </c>
      <c r="G100" s="10">
        <v>16870</v>
      </c>
      <c r="H100" s="10">
        <v>303660</v>
      </c>
    </row>
    <row r="101" spans="1:8" ht="21">
      <c r="A101" s="6" t="s">
        <v>616</v>
      </c>
      <c r="B101" s="7" t="s">
        <v>617</v>
      </c>
      <c r="C101" s="10">
        <v>6</v>
      </c>
      <c r="D101" s="10">
        <v>31759</v>
      </c>
      <c r="E101" s="10">
        <v>24430</v>
      </c>
      <c r="F101" s="10">
        <v>7329</v>
      </c>
      <c r="G101" s="10">
        <v>0</v>
      </c>
      <c r="H101" s="10">
        <v>2286648</v>
      </c>
    </row>
    <row r="102" spans="1:8" ht="21">
      <c r="A102" s="6" t="s">
        <v>618</v>
      </c>
      <c r="B102" s="7" t="s">
        <v>555</v>
      </c>
      <c r="C102" s="10">
        <v>51</v>
      </c>
      <c r="D102" s="10">
        <v>60996.78672</v>
      </c>
      <c r="E102" s="10">
        <v>25499.33</v>
      </c>
      <c r="F102" s="10">
        <v>22954.93464</v>
      </c>
      <c r="G102" s="10">
        <v>12542.52208</v>
      </c>
      <c r="H102" s="10">
        <v>37330033.47</v>
      </c>
    </row>
    <row r="103" spans="1:8" ht="24.95" customHeight="1">
      <c r="A103" s="28" t="s">
        <v>521</v>
      </c>
      <c r="B103" s="28"/>
      <c r="C103" s="12" t="s">
        <v>376</v>
      </c>
      <c r="D103" s="12">
        <f>SUBTOTAL(9,D46:D102)</f>
        <v>2334718.9098900002</v>
      </c>
      <c r="E103" s="12" t="s">
        <v>376</v>
      </c>
      <c r="F103" s="12" t="s">
        <v>376</v>
      </c>
      <c r="G103" s="12" t="s">
        <v>376</v>
      </c>
      <c r="H103" s="12">
        <f>SUBTOTAL(9,H46:H102)</f>
        <v>135597154.97</v>
      </c>
    </row>
    <row r="104" ht="24.95" customHeight="1"/>
    <row r="105" spans="1:8" ht="24.95" customHeight="1">
      <c r="A105" s="26" t="s">
        <v>456</v>
      </c>
      <c r="B105" s="26"/>
      <c r="C105" s="27" t="s">
        <v>113</v>
      </c>
      <c r="D105" s="27"/>
      <c r="E105" s="27"/>
      <c r="F105" s="27"/>
      <c r="G105" s="27"/>
      <c r="H105" s="27"/>
    </row>
    <row r="106" spans="1:8" ht="24.95" customHeight="1">
      <c r="A106" s="26" t="s">
        <v>457</v>
      </c>
      <c r="B106" s="26"/>
      <c r="C106" s="27" t="s">
        <v>619</v>
      </c>
      <c r="D106" s="27"/>
      <c r="E106" s="27"/>
      <c r="F106" s="27"/>
      <c r="G106" s="27"/>
      <c r="H106" s="27"/>
    </row>
    <row r="107" spans="1:8" ht="24.95" customHeight="1">
      <c r="A107" s="17" t="s">
        <v>620</v>
      </c>
      <c r="B107" s="17"/>
      <c r="C107" s="17"/>
      <c r="D107" s="17"/>
      <c r="E107" s="17"/>
      <c r="F107" s="17"/>
      <c r="G107" s="17"/>
      <c r="H107" s="17"/>
    </row>
    <row r="108" ht="24.95" customHeight="1"/>
    <row r="109" spans="1:8" ht="50.1" customHeight="1">
      <c r="A109" s="19" t="s">
        <v>367</v>
      </c>
      <c r="B109" s="19" t="s">
        <v>460</v>
      </c>
      <c r="C109" s="19" t="s">
        <v>461</v>
      </c>
      <c r="D109" s="19" t="s">
        <v>462</v>
      </c>
      <c r="E109" s="19"/>
      <c r="F109" s="19"/>
      <c r="G109" s="19"/>
      <c r="H109" s="19" t="s">
        <v>463</v>
      </c>
    </row>
    <row r="110" spans="1:8" ht="50.1" customHeight="1">
      <c r="A110" s="19"/>
      <c r="B110" s="19"/>
      <c r="C110" s="19"/>
      <c r="D110" s="19" t="s">
        <v>464</v>
      </c>
      <c r="E110" s="19" t="s">
        <v>465</v>
      </c>
      <c r="F110" s="19"/>
      <c r="G110" s="19"/>
      <c r="H110" s="19"/>
    </row>
    <row r="111" spans="1:8" ht="50.1" customHeight="1">
      <c r="A111" s="19"/>
      <c r="B111" s="19"/>
      <c r="C111" s="19"/>
      <c r="D111" s="19"/>
      <c r="E111" s="6" t="s">
        <v>466</v>
      </c>
      <c r="F111" s="6" t="s">
        <v>467</v>
      </c>
      <c r="G111" s="6" t="s">
        <v>468</v>
      </c>
      <c r="H111" s="19"/>
    </row>
    <row r="112" spans="1:8" ht="24.95" customHeight="1">
      <c r="A112" s="6" t="s">
        <v>373</v>
      </c>
      <c r="B112" s="6" t="s">
        <v>469</v>
      </c>
      <c r="C112" s="6" t="s">
        <v>470</v>
      </c>
      <c r="D112" s="6" t="s">
        <v>471</v>
      </c>
      <c r="E112" s="6" t="s">
        <v>472</v>
      </c>
      <c r="F112" s="6" t="s">
        <v>473</v>
      </c>
      <c r="G112" s="6" t="s">
        <v>474</v>
      </c>
      <c r="H112" s="6" t="s">
        <v>475</v>
      </c>
    </row>
    <row r="113" spans="1:8" ht="24.95" customHeight="1">
      <c r="A113" s="28" t="s">
        <v>521</v>
      </c>
      <c r="B113" s="28"/>
      <c r="C113" s="12" t="s">
        <v>376</v>
      </c>
      <c r="D113" s="12" t="s">
        <v>376</v>
      </c>
      <c r="E113" s="12" t="s">
        <v>376</v>
      </c>
      <c r="F113" s="12" t="s">
        <v>376</v>
      </c>
      <c r="G113" s="12" t="s">
        <v>376</v>
      </c>
      <c r="H113" s="12" t="s">
        <v>376</v>
      </c>
    </row>
  </sheetData>
  <sheetProtection password="C213" sheet="1" objects="1" scenarios="1"/>
  <mergeCells count="39">
    <mergeCell ref="A113:B113"/>
    <mergeCell ref="A107:H107"/>
    <mergeCell ref="A109:A111"/>
    <mergeCell ref="B109:B111"/>
    <mergeCell ref="C109:C111"/>
    <mergeCell ref="D109:G109"/>
    <mergeCell ref="H109:H111"/>
    <mergeCell ref="D110:D111"/>
    <mergeCell ref="E110:G110"/>
    <mergeCell ref="A103:B103"/>
    <mergeCell ref="A105:B105"/>
    <mergeCell ref="C105:H105"/>
    <mergeCell ref="A106:B106"/>
    <mergeCell ref="C106:H106"/>
    <mergeCell ref="A40:H40"/>
    <mergeCell ref="A42:A44"/>
    <mergeCell ref="B42:B44"/>
    <mergeCell ref="C42:C44"/>
    <mergeCell ref="D42:G42"/>
    <mergeCell ref="H42:H44"/>
    <mergeCell ref="D43:D44"/>
    <mergeCell ref="E43:G43"/>
    <mergeCell ref="A36:B36"/>
    <mergeCell ref="A38:B38"/>
    <mergeCell ref="C38:H38"/>
    <mergeCell ref="A39:B39"/>
    <mergeCell ref="C39:H39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&amp;K00-00924787.O63.289586</oddHeader>
    <oddFooter>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G160"/>
  <sheetViews>
    <sheetView workbookViewId="0" topLeftCell="A1"/>
  </sheetViews>
  <sheetFormatPr defaultColWidth="9.140625" defaultRowHeight="10.5"/>
  <cols>
    <col min="1" max="1" width="15.28125" style="0" customWidth="1"/>
    <col min="2" max="2" width="57.28125" style="0" customWidth="1"/>
    <col min="3" max="7" width="19.140625" style="0" customWidth="1"/>
  </cols>
  <sheetData>
    <row r="1" ht="24.95" customHeight="1"/>
    <row r="2" spans="1:7" ht="20.1" customHeight="1">
      <c r="A2" s="26" t="s">
        <v>456</v>
      </c>
      <c r="B2" s="26"/>
      <c r="C2" s="27" t="s">
        <v>144</v>
      </c>
      <c r="D2" s="27"/>
      <c r="E2" s="27"/>
      <c r="F2" s="27"/>
      <c r="G2" s="27"/>
    </row>
    <row r="3" spans="1:7" ht="20.1" customHeight="1">
      <c r="A3" s="26" t="s">
        <v>457</v>
      </c>
      <c r="B3" s="26"/>
      <c r="C3" s="27" t="s">
        <v>458</v>
      </c>
      <c r="D3" s="27"/>
      <c r="E3" s="27"/>
      <c r="F3" s="27"/>
      <c r="G3" s="27"/>
    </row>
    <row r="4" ht="15" customHeight="1"/>
    <row r="5" spans="1:7" ht="24.95" customHeight="1">
      <c r="A5" s="17" t="s">
        <v>621</v>
      </c>
      <c r="B5" s="17"/>
      <c r="C5" s="17"/>
      <c r="D5" s="17"/>
      <c r="E5" s="17"/>
      <c r="F5" s="17"/>
      <c r="G5" s="17"/>
    </row>
    <row r="6" ht="15" customHeight="1"/>
    <row r="7" spans="1:7" ht="50.1" customHeight="1">
      <c r="A7" s="6" t="s">
        <v>367</v>
      </c>
      <c r="B7" s="19" t="s">
        <v>622</v>
      </c>
      <c r="C7" s="19"/>
      <c r="D7" s="6" t="s">
        <v>623</v>
      </c>
      <c r="E7" s="6" t="s">
        <v>624</v>
      </c>
      <c r="F7" s="6" t="s">
        <v>625</v>
      </c>
      <c r="G7" s="6" t="s">
        <v>626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" customHeight="1">
      <c r="A9" s="6" t="s">
        <v>373</v>
      </c>
      <c r="B9" s="20" t="s">
        <v>627</v>
      </c>
      <c r="C9" s="20"/>
      <c r="D9" s="10">
        <v>600</v>
      </c>
      <c r="E9" s="10">
        <v>10</v>
      </c>
      <c r="F9" s="10">
        <v>20</v>
      </c>
      <c r="G9" s="10">
        <v>120000</v>
      </c>
    </row>
    <row r="10" spans="1:7" ht="39.95" customHeight="1">
      <c r="A10" s="6" t="s">
        <v>469</v>
      </c>
      <c r="B10" s="20" t="s">
        <v>628</v>
      </c>
      <c r="C10" s="20"/>
      <c r="D10" s="10">
        <v>2142.857143</v>
      </c>
      <c r="E10" s="10">
        <v>7</v>
      </c>
      <c r="F10" s="10">
        <v>6</v>
      </c>
      <c r="G10" s="10">
        <v>90000</v>
      </c>
    </row>
    <row r="11" spans="1:7" ht="39.95" customHeight="1">
      <c r="A11" s="6" t="s">
        <v>470</v>
      </c>
      <c r="B11" s="20" t="s">
        <v>629</v>
      </c>
      <c r="C11" s="20"/>
      <c r="D11" s="10">
        <v>100</v>
      </c>
      <c r="E11" s="10">
        <v>25</v>
      </c>
      <c r="F11" s="10">
        <v>10</v>
      </c>
      <c r="G11" s="10">
        <v>25000</v>
      </c>
    </row>
    <row r="12" spans="1:7" ht="24.95" customHeight="1">
      <c r="A12" s="28" t="s">
        <v>521</v>
      </c>
      <c r="B12" s="28"/>
      <c r="C12" s="28"/>
      <c r="D12" s="28"/>
      <c r="E12" s="28"/>
      <c r="F12" s="28"/>
      <c r="G12" s="12">
        <v>235000</v>
      </c>
    </row>
    <row r="13" ht="24.95" customHeight="1"/>
    <row r="14" spans="1:7" ht="20.1" customHeight="1">
      <c r="A14" s="26" t="s">
        <v>456</v>
      </c>
      <c r="B14" s="26"/>
      <c r="C14" s="27" t="s">
        <v>144</v>
      </c>
      <c r="D14" s="27"/>
      <c r="E14" s="27"/>
      <c r="F14" s="27"/>
      <c r="G14" s="27"/>
    </row>
    <row r="15" spans="1:7" ht="20.1" customHeight="1">
      <c r="A15" s="26" t="s">
        <v>457</v>
      </c>
      <c r="B15" s="26"/>
      <c r="C15" s="27" t="s">
        <v>522</v>
      </c>
      <c r="D15" s="27"/>
      <c r="E15" s="27"/>
      <c r="F15" s="27"/>
      <c r="G15" s="27"/>
    </row>
    <row r="16" ht="15" customHeight="1"/>
    <row r="17" spans="1:7" ht="24.95" customHeight="1">
      <c r="A17" s="17" t="s">
        <v>621</v>
      </c>
      <c r="B17" s="17"/>
      <c r="C17" s="17"/>
      <c r="D17" s="17"/>
      <c r="E17" s="17"/>
      <c r="F17" s="17"/>
      <c r="G17" s="17"/>
    </row>
    <row r="18" ht="15" customHeight="1"/>
    <row r="19" spans="1:7" ht="50.1" customHeight="1">
      <c r="A19" s="6" t="s">
        <v>367</v>
      </c>
      <c r="B19" s="19" t="s">
        <v>622</v>
      </c>
      <c r="C19" s="19"/>
      <c r="D19" s="6" t="s">
        <v>623</v>
      </c>
      <c r="E19" s="6" t="s">
        <v>624</v>
      </c>
      <c r="F19" s="6" t="s">
        <v>625</v>
      </c>
      <c r="G19" s="6" t="s">
        <v>626</v>
      </c>
    </row>
    <row r="20" spans="1:7" ht="15" customHeight="1">
      <c r="A20" s="6">
        <v>1</v>
      </c>
      <c r="B20" s="19">
        <v>2</v>
      </c>
      <c r="C20" s="19"/>
      <c r="D20" s="6">
        <v>3</v>
      </c>
      <c r="E20" s="6">
        <v>4</v>
      </c>
      <c r="F20" s="6">
        <v>5</v>
      </c>
      <c r="G20" s="6">
        <v>6</v>
      </c>
    </row>
    <row r="21" spans="1:7" ht="39.95" customHeight="1">
      <c r="A21" s="6" t="s">
        <v>373</v>
      </c>
      <c r="B21" s="20" t="s">
        <v>627</v>
      </c>
      <c r="C21" s="20"/>
      <c r="D21" s="10">
        <v>700</v>
      </c>
      <c r="E21" s="10">
        <v>20</v>
      </c>
      <c r="F21" s="10">
        <v>10</v>
      </c>
      <c r="G21" s="10">
        <v>140000</v>
      </c>
    </row>
    <row r="22" spans="1:7" ht="39.95" customHeight="1">
      <c r="A22" s="6" t="s">
        <v>469</v>
      </c>
      <c r="B22" s="20" t="s">
        <v>628</v>
      </c>
      <c r="C22" s="20"/>
      <c r="D22" s="10">
        <v>2148.66666</v>
      </c>
      <c r="E22" s="10">
        <v>10</v>
      </c>
      <c r="F22" s="10">
        <v>6</v>
      </c>
      <c r="G22" s="10">
        <v>128920</v>
      </c>
    </row>
    <row r="23" spans="1:7" ht="20.1" customHeight="1">
      <c r="A23" s="6" t="s">
        <v>473</v>
      </c>
      <c r="B23" s="20" t="s">
        <v>630</v>
      </c>
      <c r="C23" s="20"/>
      <c r="D23" s="10">
        <v>100</v>
      </c>
      <c r="E23" s="10">
        <v>10</v>
      </c>
      <c r="F23" s="10">
        <v>30</v>
      </c>
      <c r="G23" s="10">
        <v>30000</v>
      </c>
    </row>
    <row r="24" spans="1:7" ht="24.95" customHeight="1">
      <c r="A24" s="28" t="s">
        <v>521</v>
      </c>
      <c r="B24" s="28"/>
      <c r="C24" s="28"/>
      <c r="D24" s="28"/>
      <c r="E24" s="28"/>
      <c r="F24" s="28"/>
      <c r="G24" s="12">
        <v>298920</v>
      </c>
    </row>
    <row r="25" ht="24.95" customHeight="1"/>
    <row r="26" spans="1:7" ht="20.1" customHeight="1">
      <c r="A26" s="26" t="s">
        <v>456</v>
      </c>
      <c r="B26" s="26"/>
      <c r="C26" s="27" t="s">
        <v>161</v>
      </c>
      <c r="D26" s="27"/>
      <c r="E26" s="27"/>
      <c r="F26" s="27"/>
      <c r="G26" s="27"/>
    </row>
    <row r="27" spans="1:7" ht="20.1" customHeight="1">
      <c r="A27" s="26" t="s">
        <v>457</v>
      </c>
      <c r="B27" s="26"/>
      <c r="C27" s="27" t="s">
        <v>458</v>
      </c>
      <c r="D27" s="27"/>
      <c r="E27" s="27"/>
      <c r="F27" s="27"/>
      <c r="G27" s="27"/>
    </row>
    <row r="28" ht="15" customHeight="1"/>
    <row r="29" spans="1:7" ht="24.95" customHeight="1">
      <c r="A29" s="17" t="s">
        <v>631</v>
      </c>
      <c r="B29" s="17"/>
      <c r="C29" s="17"/>
      <c r="D29" s="17"/>
      <c r="E29" s="17"/>
      <c r="F29" s="17"/>
      <c r="G29" s="17"/>
    </row>
    <row r="30" ht="15" customHeight="1"/>
    <row r="31" spans="1:7" ht="50.1" customHeight="1">
      <c r="A31" s="6" t="s">
        <v>367</v>
      </c>
      <c r="B31" s="19" t="s">
        <v>622</v>
      </c>
      <c r="C31" s="19"/>
      <c r="D31" s="6" t="s">
        <v>632</v>
      </c>
      <c r="E31" s="6" t="s">
        <v>633</v>
      </c>
      <c r="F31" s="6" t="s">
        <v>634</v>
      </c>
      <c r="G31" s="6" t="s">
        <v>626</v>
      </c>
    </row>
    <row r="32" spans="1:7" ht="15" customHeight="1">
      <c r="A32" s="6">
        <v>1</v>
      </c>
      <c r="B32" s="19">
        <v>2</v>
      </c>
      <c r="C32" s="19"/>
      <c r="D32" s="6">
        <v>3</v>
      </c>
      <c r="E32" s="6">
        <v>4</v>
      </c>
      <c r="F32" s="6">
        <v>5</v>
      </c>
      <c r="G32" s="6">
        <v>6</v>
      </c>
    </row>
    <row r="33" spans="1:7" ht="20.1" customHeight="1">
      <c r="A33" s="6" t="s">
        <v>473</v>
      </c>
      <c r="B33" s="20" t="s">
        <v>635</v>
      </c>
      <c r="C33" s="20"/>
      <c r="D33" s="10">
        <v>60</v>
      </c>
      <c r="E33" s="10">
        <v>1</v>
      </c>
      <c r="F33" s="10">
        <v>5000</v>
      </c>
      <c r="G33" s="10">
        <v>300000</v>
      </c>
    </row>
    <row r="34" spans="1:7" ht="24.95" customHeight="1">
      <c r="A34" s="28" t="s">
        <v>521</v>
      </c>
      <c r="B34" s="28"/>
      <c r="C34" s="28"/>
      <c r="D34" s="28"/>
      <c r="E34" s="28"/>
      <c r="F34" s="28"/>
      <c r="G34" s="12">
        <v>300000</v>
      </c>
    </row>
    <row r="35" ht="24.95" customHeight="1"/>
    <row r="36" spans="1:7" ht="20.1" customHeight="1">
      <c r="A36" s="26" t="s">
        <v>456</v>
      </c>
      <c r="B36" s="26"/>
      <c r="C36" s="27" t="s">
        <v>144</v>
      </c>
      <c r="D36" s="27"/>
      <c r="E36" s="27"/>
      <c r="F36" s="27"/>
      <c r="G36" s="27"/>
    </row>
    <row r="37" spans="1:7" ht="20.1" customHeight="1">
      <c r="A37" s="26" t="s">
        <v>457</v>
      </c>
      <c r="B37" s="26"/>
      <c r="C37" s="27" t="s">
        <v>522</v>
      </c>
      <c r="D37" s="27"/>
      <c r="E37" s="27"/>
      <c r="F37" s="27"/>
      <c r="G37" s="27"/>
    </row>
    <row r="38" ht="15" customHeight="1"/>
    <row r="39" spans="1:7" ht="24.95" customHeight="1">
      <c r="A39" s="17" t="s">
        <v>636</v>
      </c>
      <c r="B39" s="17"/>
      <c r="C39" s="17"/>
      <c r="D39" s="17"/>
      <c r="E39" s="17"/>
      <c r="F39" s="17"/>
      <c r="G39" s="17"/>
    </row>
    <row r="40" ht="15" customHeight="1"/>
    <row r="41" spans="1:7" ht="50.1" customHeight="1">
      <c r="A41" s="6" t="s">
        <v>367</v>
      </c>
      <c r="B41" s="19" t="s">
        <v>622</v>
      </c>
      <c r="C41" s="19"/>
      <c r="D41" s="6" t="s">
        <v>632</v>
      </c>
      <c r="E41" s="6" t="s">
        <v>633</v>
      </c>
      <c r="F41" s="6" t="s">
        <v>634</v>
      </c>
      <c r="G41" s="6" t="s">
        <v>626</v>
      </c>
    </row>
    <row r="42" spans="1:7" ht="15" customHeight="1">
      <c r="A42" s="6">
        <v>1</v>
      </c>
      <c r="B42" s="19">
        <v>2</v>
      </c>
      <c r="C42" s="19"/>
      <c r="D42" s="6">
        <v>3</v>
      </c>
      <c r="E42" s="6">
        <v>4</v>
      </c>
      <c r="F42" s="6">
        <v>5</v>
      </c>
      <c r="G42" s="6">
        <v>6</v>
      </c>
    </row>
    <row r="43" spans="1:7" ht="24.95" customHeight="1">
      <c r="A43" s="28" t="s">
        <v>521</v>
      </c>
      <c r="B43" s="28"/>
      <c r="C43" s="28"/>
      <c r="D43" s="28"/>
      <c r="E43" s="28"/>
      <c r="F43" s="28"/>
      <c r="G43" s="12">
        <v>0</v>
      </c>
    </row>
    <row r="44" ht="24.95" customHeight="1"/>
    <row r="45" spans="1:7" ht="20.1" customHeight="1">
      <c r="A45" s="26" t="s">
        <v>456</v>
      </c>
      <c r="B45" s="26"/>
      <c r="C45" s="27" t="s">
        <v>168</v>
      </c>
      <c r="D45" s="27"/>
      <c r="E45" s="27"/>
      <c r="F45" s="27"/>
      <c r="G45" s="27"/>
    </row>
    <row r="46" spans="1:7" ht="20.1" customHeight="1">
      <c r="A46" s="26" t="s">
        <v>457</v>
      </c>
      <c r="B46" s="26"/>
      <c r="C46" s="27" t="s">
        <v>458</v>
      </c>
      <c r="D46" s="27"/>
      <c r="E46" s="27"/>
      <c r="F46" s="27"/>
      <c r="G46" s="27"/>
    </row>
    <row r="47" ht="15" customHeight="1"/>
    <row r="48" spans="1:7" ht="24.95" customHeight="1">
      <c r="A48" s="17" t="s">
        <v>637</v>
      </c>
      <c r="B48" s="17"/>
      <c r="C48" s="17"/>
      <c r="D48" s="17"/>
      <c r="E48" s="17"/>
      <c r="F48" s="17"/>
      <c r="G48" s="17"/>
    </row>
    <row r="49" ht="15" customHeight="1"/>
    <row r="50" spans="1:7" ht="50.1" customHeight="1">
      <c r="A50" s="6" t="s">
        <v>367</v>
      </c>
      <c r="B50" s="19" t="s">
        <v>622</v>
      </c>
      <c r="C50" s="19"/>
      <c r="D50" s="6" t="s">
        <v>632</v>
      </c>
      <c r="E50" s="6" t="s">
        <v>633</v>
      </c>
      <c r="F50" s="6" t="s">
        <v>634</v>
      </c>
      <c r="G50" s="6" t="s">
        <v>626</v>
      </c>
    </row>
    <row r="51" spans="1:7" ht="15" customHeight="1">
      <c r="A51" s="6">
        <v>1</v>
      </c>
      <c r="B51" s="19">
        <v>2</v>
      </c>
      <c r="C51" s="19"/>
      <c r="D51" s="6">
        <v>3</v>
      </c>
      <c r="E51" s="6">
        <v>4</v>
      </c>
      <c r="F51" s="6">
        <v>5</v>
      </c>
      <c r="G51" s="6">
        <v>6</v>
      </c>
    </row>
    <row r="52" spans="1:7" ht="60" customHeight="1">
      <c r="A52" s="6" t="s">
        <v>472</v>
      </c>
      <c r="B52" s="20" t="s">
        <v>638</v>
      </c>
      <c r="C52" s="20"/>
      <c r="D52" s="10">
        <v>1</v>
      </c>
      <c r="E52" s="10">
        <v>6</v>
      </c>
      <c r="F52" s="10">
        <v>4166.666667</v>
      </c>
      <c r="G52" s="10">
        <v>25000</v>
      </c>
    </row>
    <row r="53" spans="1:7" ht="24.95" customHeight="1">
      <c r="A53" s="28" t="s">
        <v>521</v>
      </c>
      <c r="B53" s="28"/>
      <c r="C53" s="28"/>
      <c r="D53" s="28"/>
      <c r="E53" s="28"/>
      <c r="F53" s="28"/>
      <c r="G53" s="12">
        <v>25000</v>
      </c>
    </row>
    <row r="54" ht="24.95" customHeight="1"/>
    <row r="55" spans="1:7" ht="20.1" customHeight="1">
      <c r="A55" s="26" t="s">
        <v>456</v>
      </c>
      <c r="B55" s="26"/>
      <c r="C55" s="27" t="s">
        <v>113</v>
      </c>
      <c r="D55" s="27"/>
      <c r="E55" s="27"/>
      <c r="F55" s="27"/>
      <c r="G55" s="27"/>
    </row>
    <row r="56" spans="1:7" ht="20.1" customHeight="1">
      <c r="A56" s="26" t="s">
        <v>457</v>
      </c>
      <c r="B56" s="26"/>
      <c r="C56" s="27" t="s">
        <v>522</v>
      </c>
      <c r="D56" s="27"/>
      <c r="E56" s="27"/>
      <c r="F56" s="27"/>
      <c r="G56" s="27"/>
    </row>
    <row r="57" ht="15" customHeight="1"/>
    <row r="58" spans="1:7" ht="24.95" customHeight="1">
      <c r="A58" s="17" t="s">
        <v>637</v>
      </c>
      <c r="B58" s="17"/>
      <c r="C58" s="17"/>
      <c r="D58" s="17"/>
      <c r="E58" s="17"/>
      <c r="F58" s="17"/>
      <c r="G58" s="17"/>
    </row>
    <row r="59" ht="15" customHeight="1"/>
    <row r="60" spans="1:7" ht="50.1" customHeight="1">
      <c r="A60" s="6" t="s">
        <v>367</v>
      </c>
      <c r="B60" s="19" t="s">
        <v>622</v>
      </c>
      <c r="C60" s="19"/>
      <c r="D60" s="6" t="s">
        <v>632</v>
      </c>
      <c r="E60" s="6" t="s">
        <v>633</v>
      </c>
      <c r="F60" s="6" t="s">
        <v>634</v>
      </c>
      <c r="G60" s="6" t="s">
        <v>626</v>
      </c>
    </row>
    <row r="61" spans="1:7" ht="15" customHeight="1">
      <c r="A61" s="6">
        <v>1</v>
      </c>
      <c r="B61" s="19">
        <v>2</v>
      </c>
      <c r="C61" s="19"/>
      <c r="D61" s="6">
        <v>3</v>
      </c>
      <c r="E61" s="6">
        <v>4</v>
      </c>
      <c r="F61" s="6">
        <v>5</v>
      </c>
      <c r="G61" s="6">
        <v>6</v>
      </c>
    </row>
    <row r="62" spans="1:7" ht="60" customHeight="1">
      <c r="A62" s="6" t="s">
        <v>470</v>
      </c>
      <c r="B62" s="20" t="s">
        <v>639</v>
      </c>
      <c r="C62" s="20"/>
      <c r="D62" s="10">
        <v>100</v>
      </c>
      <c r="E62" s="10">
        <v>1</v>
      </c>
      <c r="F62" s="10">
        <v>10000</v>
      </c>
      <c r="G62" s="10">
        <v>1000000</v>
      </c>
    </row>
    <row r="63" spans="1:7" ht="24.95" customHeight="1">
      <c r="A63" s="28" t="s">
        <v>521</v>
      </c>
      <c r="B63" s="28"/>
      <c r="C63" s="28"/>
      <c r="D63" s="28"/>
      <c r="E63" s="28"/>
      <c r="F63" s="28"/>
      <c r="G63" s="12">
        <v>1000000</v>
      </c>
    </row>
    <row r="64" ht="24.95" customHeight="1"/>
    <row r="65" spans="1:7" ht="20.1" customHeight="1">
      <c r="A65" s="26" t="s">
        <v>456</v>
      </c>
      <c r="B65" s="26"/>
      <c r="C65" s="27" t="s">
        <v>113</v>
      </c>
      <c r="D65" s="27"/>
      <c r="E65" s="27"/>
      <c r="F65" s="27"/>
      <c r="G65" s="27"/>
    </row>
    <row r="66" spans="1:7" ht="20.1" customHeight="1">
      <c r="A66" s="26" t="s">
        <v>457</v>
      </c>
      <c r="B66" s="26"/>
      <c r="C66" s="27" t="s">
        <v>458</v>
      </c>
      <c r="D66" s="27"/>
      <c r="E66" s="27"/>
      <c r="F66" s="27"/>
      <c r="G66" s="27"/>
    </row>
    <row r="67" ht="15" customHeight="1"/>
    <row r="68" spans="1:7" ht="24.95" customHeight="1">
      <c r="A68" s="17" t="s">
        <v>637</v>
      </c>
      <c r="B68" s="17"/>
      <c r="C68" s="17"/>
      <c r="D68" s="17"/>
      <c r="E68" s="17"/>
      <c r="F68" s="17"/>
      <c r="G68" s="17"/>
    </row>
    <row r="69" ht="15" customHeight="1"/>
    <row r="70" spans="1:7" ht="50.1" customHeight="1">
      <c r="A70" s="6" t="s">
        <v>367</v>
      </c>
      <c r="B70" s="19" t="s">
        <v>622</v>
      </c>
      <c r="C70" s="19"/>
      <c r="D70" s="6" t="s">
        <v>632</v>
      </c>
      <c r="E70" s="6" t="s">
        <v>633</v>
      </c>
      <c r="F70" s="6" t="s">
        <v>634</v>
      </c>
      <c r="G70" s="6" t="s">
        <v>626</v>
      </c>
    </row>
    <row r="71" spans="1:7" ht="15" customHeight="1">
      <c r="A71" s="6">
        <v>1</v>
      </c>
      <c r="B71" s="19">
        <v>2</v>
      </c>
      <c r="C71" s="19"/>
      <c r="D71" s="6">
        <v>3</v>
      </c>
      <c r="E71" s="6">
        <v>4</v>
      </c>
      <c r="F71" s="6">
        <v>5</v>
      </c>
      <c r="G71" s="6">
        <v>6</v>
      </c>
    </row>
    <row r="72" spans="1:7" ht="60" customHeight="1">
      <c r="A72" s="6" t="s">
        <v>470</v>
      </c>
      <c r="B72" s="20" t="s">
        <v>639</v>
      </c>
      <c r="C72" s="20"/>
      <c r="D72" s="10">
        <v>100</v>
      </c>
      <c r="E72" s="10">
        <v>1</v>
      </c>
      <c r="F72" s="10">
        <v>2700</v>
      </c>
      <c r="G72" s="10">
        <v>270000</v>
      </c>
    </row>
    <row r="73" spans="1:7" ht="24.95" customHeight="1">
      <c r="A73" s="28" t="s">
        <v>521</v>
      </c>
      <c r="B73" s="28"/>
      <c r="C73" s="28"/>
      <c r="D73" s="28"/>
      <c r="E73" s="28"/>
      <c r="F73" s="28"/>
      <c r="G73" s="12">
        <v>270000</v>
      </c>
    </row>
    <row r="74" ht="24.95" customHeight="1"/>
    <row r="75" spans="1:7" ht="20.1" customHeight="1">
      <c r="A75" s="26" t="s">
        <v>456</v>
      </c>
      <c r="B75" s="26"/>
      <c r="C75" s="27" t="s">
        <v>168</v>
      </c>
      <c r="D75" s="27"/>
      <c r="E75" s="27"/>
      <c r="F75" s="27"/>
      <c r="G75" s="27"/>
    </row>
    <row r="76" spans="1:7" ht="20.1" customHeight="1">
      <c r="A76" s="26" t="s">
        <v>457</v>
      </c>
      <c r="B76" s="26"/>
      <c r="C76" s="27" t="s">
        <v>522</v>
      </c>
      <c r="D76" s="27"/>
      <c r="E76" s="27"/>
      <c r="F76" s="27"/>
      <c r="G76" s="27"/>
    </row>
    <row r="77" ht="15" customHeight="1"/>
    <row r="78" spans="1:7" ht="24.95" customHeight="1">
      <c r="A78" s="17" t="s">
        <v>637</v>
      </c>
      <c r="B78" s="17"/>
      <c r="C78" s="17"/>
      <c r="D78" s="17"/>
      <c r="E78" s="17"/>
      <c r="F78" s="17"/>
      <c r="G78" s="17"/>
    </row>
    <row r="79" ht="15" customHeight="1"/>
    <row r="80" spans="1:7" ht="50.1" customHeight="1">
      <c r="A80" s="6" t="s">
        <v>367</v>
      </c>
      <c r="B80" s="19" t="s">
        <v>622</v>
      </c>
      <c r="C80" s="19"/>
      <c r="D80" s="6" t="s">
        <v>632</v>
      </c>
      <c r="E80" s="6" t="s">
        <v>633</v>
      </c>
      <c r="F80" s="6" t="s">
        <v>634</v>
      </c>
      <c r="G80" s="6" t="s">
        <v>626</v>
      </c>
    </row>
    <row r="81" spans="1:7" ht="15" customHeight="1">
      <c r="A81" s="6">
        <v>1</v>
      </c>
      <c r="B81" s="19">
        <v>2</v>
      </c>
      <c r="C81" s="19"/>
      <c r="D81" s="6">
        <v>3</v>
      </c>
      <c r="E81" s="6">
        <v>4</v>
      </c>
      <c r="F81" s="6">
        <v>5</v>
      </c>
      <c r="G81" s="6">
        <v>6</v>
      </c>
    </row>
    <row r="82" spans="1:7" ht="60" customHeight="1">
      <c r="A82" s="6" t="s">
        <v>471</v>
      </c>
      <c r="B82" s="20" t="s">
        <v>638</v>
      </c>
      <c r="C82" s="20"/>
      <c r="D82" s="10">
        <v>1</v>
      </c>
      <c r="E82" s="10">
        <v>12</v>
      </c>
      <c r="F82" s="10">
        <v>2500</v>
      </c>
      <c r="G82" s="10">
        <v>30000</v>
      </c>
    </row>
    <row r="83" spans="1:7" ht="24.95" customHeight="1">
      <c r="A83" s="28" t="s">
        <v>521</v>
      </c>
      <c r="B83" s="28"/>
      <c r="C83" s="28"/>
      <c r="D83" s="28"/>
      <c r="E83" s="28"/>
      <c r="F83" s="28"/>
      <c r="G83" s="12">
        <v>30000</v>
      </c>
    </row>
    <row r="84" ht="24.95" customHeight="1"/>
    <row r="85" spans="1:7" ht="20.1" customHeight="1">
      <c r="A85" s="26" t="s">
        <v>456</v>
      </c>
      <c r="B85" s="26"/>
      <c r="C85" s="27" t="s">
        <v>183</v>
      </c>
      <c r="D85" s="27"/>
      <c r="E85" s="27"/>
      <c r="F85" s="27"/>
      <c r="G85" s="27"/>
    </row>
    <row r="86" spans="1:7" ht="20.1" customHeight="1">
      <c r="A86" s="26" t="s">
        <v>457</v>
      </c>
      <c r="B86" s="26"/>
      <c r="C86" s="27" t="s">
        <v>458</v>
      </c>
      <c r="D86" s="27"/>
      <c r="E86" s="27"/>
      <c r="F86" s="27"/>
      <c r="G86" s="27"/>
    </row>
    <row r="87" ht="15" customHeight="1"/>
    <row r="88" spans="1:7" ht="50.1" customHeight="1">
      <c r="A88" s="17" t="s">
        <v>640</v>
      </c>
      <c r="B88" s="17"/>
      <c r="C88" s="17"/>
      <c r="D88" s="17"/>
      <c r="E88" s="17"/>
      <c r="F88" s="17"/>
      <c r="G88" s="17"/>
    </row>
    <row r="89" ht="15" customHeight="1"/>
    <row r="90" spans="1:7" ht="50.1" customHeight="1">
      <c r="A90" s="6" t="s">
        <v>367</v>
      </c>
      <c r="B90" s="19" t="s">
        <v>43</v>
      </c>
      <c r="C90" s="19"/>
      <c r="D90" s="19"/>
      <c r="E90" s="6" t="s">
        <v>641</v>
      </c>
      <c r="F90" s="6" t="s">
        <v>642</v>
      </c>
      <c r="G90" s="6" t="s">
        <v>643</v>
      </c>
    </row>
    <row r="91" spans="1:7" ht="15" customHeight="1">
      <c r="A91" s="6">
        <v>1</v>
      </c>
      <c r="B91" s="19">
        <v>2</v>
      </c>
      <c r="C91" s="19"/>
      <c r="D91" s="19"/>
      <c r="E91" s="6">
        <v>3</v>
      </c>
      <c r="F91" s="6">
        <v>4</v>
      </c>
      <c r="G91" s="6">
        <v>5</v>
      </c>
    </row>
    <row r="92" spans="1:7" ht="39.95" customHeight="1">
      <c r="A92" s="6" t="s">
        <v>471</v>
      </c>
      <c r="B92" s="20" t="s">
        <v>644</v>
      </c>
      <c r="C92" s="20"/>
      <c r="D92" s="20"/>
      <c r="E92" s="10">
        <v>3000</v>
      </c>
      <c r="F92" s="10">
        <v>2</v>
      </c>
      <c r="G92" s="10">
        <v>30000</v>
      </c>
    </row>
    <row r="93" spans="1:7" ht="24.95" customHeight="1">
      <c r="A93" s="28" t="s">
        <v>521</v>
      </c>
      <c r="B93" s="28"/>
      <c r="C93" s="28"/>
      <c r="D93" s="28"/>
      <c r="E93" s="28"/>
      <c r="F93" s="28"/>
      <c r="G93" s="12">
        <v>30000</v>
      </c>
    </row>
    <row r="94" ht="24.95" customHeight="1"/>
    <row r="95" spans="1:7" ht="20.1" customHeight="1">
      <c r="A95" s="26" t="s">
        <v>456</v>
      </c>
      <c r="B95" s="26"/>
      <c r="C95" s="27" t="s">
        <v>186</v>
      </c>
      <c r="D95" s="27"/>
      <c r="E95" s="27"/>
      <c r="F95" s="27"/>
      <c r="G95" s="27"/>
    </row>
    <row r="96" spans="1:7" ht="20.1" customHeight="1">
      <c r="A96" s="26" t="s">
        <v>457</v>
      </c>
      <c r="B96" s="26"/>
      <c r="C96" s="27" t="s">
        <v>458</v>
      </c>
      <c r="D96" s="27"/>
      <c r="E96" s="27"/>
      <c r="F96" s="27"/>
      <c r="G96" s="27"/>
    </row>
    <row r="97" ht="15" customHeight="1"/>
    <row r="98" spans="1:7" ht="50.1" customHeight="1">
      <c r="A98" s="17" t="s">
        <v>645</v>
      </c>
      <c r="B98" s="17"/>
      <c r="C98" s="17"/>
      <c r="D98" s="17"/>
      <c r="E98" s="17"/>
      <c r="F98" s="17"/>
      <c r="G98" s="17"/>
    </row>
    <row r="99" ht="15" customHeight="1"/>
    <row r="100" spans="1:7" ht="50.1" customHeight="1">
      <c r="A100" s="6" t="s">
        <v>367</v>
      </c>
      <c r="B100" s="19" t="s">
        <v>43</v>
      </c>
      <c r="C100" s="19"/>
      <c r="D100" s="19"/>
      <c r="E100" s="6" t="s">
        <v>641</v>
      </c>
      <c r="F100" s="6" t="s">
        <v>642</v>
      </c>
      <c r="G100" s="6" t="s">
        <v>643</v>
      </c>
    </row>
    <row r="101" spans="1:7" ht="15" customHeight="1">
      <c r="A101" s="6">
        <v>1</v>
      </c>
      <c r="B101" s="19">
        <v>2</v>
      </c>
      <c r="C101" s="19"/>
      <c r="D101" s="19"/>
      <c r="E101" s="6">
        <v>3</v>
      </c>
      <c r="F101" s="6">
        <v>4</v>
      </c>
      <c r="G101" s="6">
        <v>5</v>
      </c>
    </row>
    <row r="102" spans="1:7" ht="24.95" customHeight="1">
      <c r="A102" s="28" t="s">
        <v>521</v>
      </c>
      <c r="B102" s="28"/>
      <c r="C102" s="28"/>
      <c r="D102" s="28"/>
      <c r="E102" s="28"/>
      <c r="F102" s="28"/>
      <c r="G102" s="12">
        <v>0</v>
      </c>
    </row>
    <row r="103" ht="24.95" customHeight="1"/>
    <row r="104" spans="1:7" ht="20.1" customHeight="1">
      <c r="A104" s="26" t="s">
        <v>456</v>
      </c>
      <c r="B104" s="26"/>
      <c r="C104" s="27" t="s">
        <v>208</v>
      </c>
      <c r="D104" s="27"/>
      <c r="E104" s="27"/>
      <c r="F104" s="27"/>
      <c r="G104" s="27"/>
    </row>
    <row r="105" spans="1:7" ht="20.1" customHeight="1">
      <c r="A105" s="26" t="s">
        <v>457</v>
      </c>
      <c r="B105" s="26"/>
      <c r="C105" s="27" t="s">
        <v>522</v>
      </c>
      <c r="D105" s="27"/>
      <c r="E105" s="27"/>
      <c r="F105" s="27"/>
      <c r="G105" s="27"/>
    </row>
    <row r="106" ht="15" customHeight="1"/>
    <row r="107" spans="1:7" ht="24.95" customHeight="1">
      <c r="A107" s="17" t="s">
        <v>646</v>
      </c>
      <c r="B107" s="17"/>
      <c r="C107" s="17"/>
      <c r="D107" s="17"/>
      <c r="E107" s="17"/>
      <c r="F107" s="17"/>
      <c r="G107" s="17"/>
    </row>
    <row r="108" ht="15" customHeight="1"/>
    <row r="109" spans="1:7" ht="60" customHeight="1">
      <c r="A109" s="6" t="s">
        <v>367</v>
      </c>
      <c r="B109" s="19" t="s">
        <v>622</v>
      </c>
      <c r="C109" s="19"/>
      <c r="D109" s="19"/>
      <c r="E109" s="6" t="s">
        <v>647</v>
      </c>
      <c r="F109" s="6" t="s">
        <v>648</v>
      </c>
      <c r="G109" s="6" t="s">
        <v>649</v>
      </c>
    </row>
    <row r="110" spans="1:7" ht="15" customHeight="1">
      <c r="A110" s="6">
        <v>1</v>
      </c>
      <c r="B110" s="19">
        <v>2</v>
      </c>
      <c r="C110" s="19"/>
      <c r="D110" s="19"/>
      <c r="E110" s="6">
        <v>3</v>
      </c>
      <c r="F110" s="6">
        <v>4</v>
      </c>
      <c r="G110" s="6">
        <v>5</v>
      </c>
    </row>
    <row r="111" spans="1:7" ht="39.95" customHeight="1">
      <c r="A111" s="6" t="s">
        <v>470</v>
      </c>
      <c r="B111" s="20" t="s">
        <v>650</v>
      </c>
      <c r="C111" s="20"/>
      <c r="D111" s="20"/>
      <c r="E111" s="10">
        <v>191.85</v>
      </c>
      <c r="F111" s="10">
        <v>10</v>
      </c>
      <c r="G111" s="10">
        <v>1918.5</v>
      </c>
    </row>
    <row r="112" spans="1:7" ht="39.95" customHeight="1">
      <c r="A112" s="6" t="s">
        <v>528</v>
      </c>
      <c r="B112" s="20" t="s">
        <v>651</v>
      </c>
      <c r="C112" s="20"/>
      <c r="D112" s="20"/>
      <c r="E112" s="10">
        <v>1128</v>
      </c>
      <c r="F112" s="10">
        <v>34</v>
      </c>
      <c r="G112" s="10">
        <v>38352</v>
      </c>
    </row>
    <row r="113" spans="1:7" ht="39.95" customHeight="1">
      <c r="A113" s="6" t="s">
        <v>530</v>
      </c>
      <c r="B113" s="20" t="s">
        <v>652</v>
      </c>
      <c r="C113" s="20"/>
      <c r="D113" s="20"/>
      <c r="E113" s="10">
        <v>194.59</v>
      </c>
      <c r="F113" s="10">
        <v>50</v>
      </c>
      <c r="G113" s="10">
        <v>9729.5</v>
      </c>
    </row>
    <row r="114" spans="1:7" ht="24.95" customHeight="1">
      <c r="A114" s="28" t="s">
        <v>521</v>
      </c>
      <c r="B114" s="28"/>
      <c r="C114" s="28"/>
      <c r="D114" s="28"/>
      <c r="E114" s="28"/>
      <c r="F114" s="28"/>
      <c r="G114" s="12">
        <v>50000</v>
      </c>
    </row>
    <row r="115" ht="24.95" customHeight="1"/>
    <row r="116" spans="1:7" ht="20.1" customHeight="1">
      <c r="A116" s="26" t="s">
        <v>456</v>
      </c>
      <c r="B116" s="26"/>
      <c r="C116" s="27" t="s">
        <v>208</v>
      </c>
      <c r="D116" s="27"/>
      <c r="E116" s="27"/>
      <c r="F116" s="27"/>
      <c r="G116" s="27"/>
    </row>
    <row r="117" spans="1:7" ht="20.1" customHeight="1">
      <c r="A117" s="26" t="s">
        <v>457</v>
      </c>
      <c r="B117" s="26"/>
      <c r="C117" s="27" t="s">
        <v>458</v>
      </c>
      <c r="D117" s="27"/>
      <c r="E117" s="27"/>
      <c r="F117" s="27"/>
      <c r="G117" s="27"/>
    </row>
    <row r="118" ht="15" customHeight="1"/>
    <row r="119" spans="1:7" ht="24.95" customHeight="1">
      <c r="A119" s="17" t="s">
        <v>646</v>
      </c>
      <c r="B119" s="17"/>
      <c r="C119" s="17"/>
      <c r="D119" s="17"/>
      <c r="E119" s="17"/>
      <c r="F119" s="17"/>
      <c r="G119" s="17"/>
    </row>
    <row r="120" ht="15" customHeight="1"/>
    <row r="121" spans="1:7" ht="60" customHeight="1">
      <c r="A121" s="6" t="s">
        <v>367</v>
      </c>
      <c r="B121" s="19" t="s">
        <v>622</v>
      </c>
      <c r="C121" s="19"/>
      <c r="D121" s="19"/>
      <c r="E121" s="6" t="s">
        <v>647</v>
      </c>
      <c r="F121" s="6" t="s">
        <v>648</v>
      </c>
      <c r="G121" s="6" t="s">
        <v>649</v>
      </c>
    </row>
    <row r="122" spans="1:7" ht="15" customHeight="1">
      <c r="A122" s="6">
        <v>1</v>
      </c>
      <c r="B122" s="19">
        <v>2</v>
      </c>
      <c r="C122" s="19"/>
      <c r="D122" s="19"/>
      <c r="E122" s="6">
        <v>3</v>
      </c>
      <c r="F122" s="6">
        <v>4</v>
      </c>
      <c r="G122" s="6">
        <v>5</v>
      </c>
    </row>
    <row r="123" spans="1:7" ht="20.1" customHeight="1">
      <c r="A123" s="6" t="s">
        <v>472</v>
      </c>
      <c r="B123" s="20" t="s">
        <v>653</v>
      </c>
      <c r="C123" s="20"/>
      <c r="D123" s="20"/>
      <c r="E123" s="10">
        <v>5000</v>
      </c>
      <c r="F123" s="10">
        <v>10</v>
      </c>
      <c r="G123" s="10">
        <v>50000</v>
      </c>
    </row>
    <row r="124" spans="1:7" ht="24.95" customHeight="1">
      <c r="A124" s="28" t="s">
        <v>521</v>
      </c>
      <c r="B124" s="28"/>
      <c r="C124" s="28"/>
      <c r="D124" s="28"/>
      <c r="E124" s="28"/>
      <c r="F124" s="28"/>
      <c r="G124" s="12">
        <v>50000</v>
      </c>
    </row>
    <row r="125" ht="24.95" customHeight="1"/>
    <row r="126" spans="1:7" ht="20.1" customHeight="1">
      <c r="A126" s="26" t="s">
        <v>456</v>
      </c>
      <c r="B126" s="26"/>
      <c r="C126" s="27" t="s">
        <v>204</v>
      </c>
      <c r="D126" s="27"/>
      <c r="E126" s="27"/>
      <c r="F126" s="27"/>
      <c r="G126" s="27"/>
    </row>
    <row r="127" spans="1:7" ht="20.1" customHeight="1">
      <c r="A127" s="26" t="s">
        <v>457</v>
      </c>
      <c r="B127" s="26"/>
      <c r="C127" s="27" t="s">
        <v>522</v>
      </c>
      <c r="D127" s="27"/>
      <c r="E127" s="27"/>
      <c r="F127" s="27"/>
      <c r="G127" s="27"/>
    </row>
    <row r="128" ht="15" customHeight="1"/>
    <row r="129" spans="1:7" ht="24.95" customHeight="1">
      <c r="A129" s="17" t="s">
        <v>646</v>
      </c>
      <c r="B129" s="17"/>
      <c r="C129" s="17"/>
      <c r="D129" s="17"/>
      <c r="E129" s="17"/>
      <c r="F129" s="17"/>
      <c r="G129" s="17"/>
    </row>
    <row r="130" ht="15" customHeight="1"/>
    <row r="131" spans="1:7" ht="60" customHeight="1">
      <c r="A131" s="6" t="s">
        <v>367</v>
      </c>
      <c r="B131" s="19" t="s">
        <v>622</v>
      </c>
      <c r="C131" s="19"/>
      <c r="D131" s="19"/>
      <c r="E131" s="6" t="s">
        <v>647</v>
      </c>
      <c r="F131" s="6" t="s">
        <v>648</v>
      </c>
      <c r="G131" s="6" t="s">
        <v>649</v>
      </c>
    </row>
    <row r="132" spans="1:7" ht="15" customHeight="1">
      <c r="A132" s="6">
        <v>1</v>
      </c>
      <c r="B132" s="19">
        <v>2</v>
      </c>
      <c r="C132" s="19"/>
      <c r="D132" s="19"/>
      <c r="E132" s="6">
        <v>3</v>
      </c>
      <c r="F132" s="6">
        <v>4</v>
      </c>
      <c r="G132" s="6">
        <v>5</v>
      </c>
    </row>
    <row r="133" spans="1:7" ht="20.1" customHeight="1">
      <c r="A133" s="6" t="s">
        <v>373</v>
      </c>
      <c r="B133" s="20" t="s">
        <v>654</v>
      </c>
      <c r="C133" s="20"/>
      <c r="D133" s="20"/>
      <c r="E133" s="10">
        <v>92289863.63</v>
      </c>
      <c r="F133" s="10">
        <v>2.2</v>
      </c>
      <c r="G133" s="10">
        <v>2030377</v>
      </c>
    </row>
    <row r="134" spans="1:7" ht="20.1" customHeight="1">
      <c r="A134" s="6" t="s">
        <v>469</v>
      </c>
      <c r="B134" s="20" t="s">
        <v>655</v>
      </c>
      <c r="C134" s="20"/>
      <c r="D134" s="20"/>
      <c r="E134" s="10">
        <v>154745466.67</v>
      </c>
      <c r="F134" s="10">
        <v>1.5</v>
      </c>
      <c r="G134" s="10">
        <v>2321182</v>
      </c>
    </row>
    <row r="135" spans="1:7" ht="24.95" customHeight="1">
      <c r="A135" s="28" t="s">
        <v>521</v>
      </c>
      <c r="B135" s="28"/>
      <c r="C135" s="28"/>
      <c r="D135" s="28"/>
      <c r="E135" s="28"/>
      <c r="F135" s="28"/>
      <c r="G135" s="12">
        <v>4351559</v>
      </c>
    </row>
    <row r="136" ht="24.95" customHeight="1"/>
    <row r="137" spans="1:7" ht="20.1" customHeight="1">
      <c r="A137" s="26" t="s">
        <v>456</v>
      </c>
      <c r="B137" s="26"/>
      <c r="C137" s="27" t="s">
        <v>211</v>
      </c>
      <c r="D137" s="27"/>
      <c r="E137" s="27"/>
      <c r="F137" s="27"/>
      <c r="G137" s="27"/>
    </row>
    <row r="138" spans="1:7" ht="20.1" customHeight="1">
      <c r="A138" s="26" t="s">
        <v>457</v>
      </c>
      <c r="B138" s="26"/>
      <c r="C138" s="27" t="s">
        <v>458</v>
      </c>
      <c r="D138" s="27"/>
      <c r="E138" s="27"/>
      <c r="F138" s="27"/>
      <c r="G138" s="27"/>
    </row>
    <row r="139" ht="15" customHeight="1"/>
    <row r="140" spans="1:7" ht="24.95" customHeight="1">
      <c r="A140" s="17" t="s">
        <v>656</v>
      </c>
      <c r="B140" s="17"/>
      <c r="C140" s="17"/>
      <c r="D140" s="17"/>
      <c r="E140" s="17"/>
      <c r="F140" s="17"/>
      <c r="G140" s="17"/>
    </row>
    <row r="141" ht="15" customHeight="1"/>
    <row r="142" spans="1:7" ht="60" customHeight="1">
      <c r="A142" s="6" t="s">
        <v>367</v>
      </c>
      <c r="B142" s="19" t="s">
        <v>622</v>
      </c>
      <c r="C142" s="19"/>
      <c r="D142" s="19"/>
      <c r="E142" s="6" t="s">
        <v>647</v>
      </c>
      <c r="F142" s="6" t="s">
        <v>648</v>
      </c>
      <c r="G142" s="6" t="s">
        <v>649</v>
      </c>
    </row>
    <row r="143" spans="1:7" ht="15" customHeight="1">
      <c r="A143" s="6">
        <v>1</v>
      </c>
      <c r="B143" s="19">
        <v>2</v>
      </c>
      <c r="C143" s="19"/>
      <c r="D143" s="19"/>
      <c r="E143" s="6">
        <v>3</v>
      </c>
      <c r="F143" s="6">
        <v>4</v>
      </c>
      <c r="G143" s="6">
        <v>5</v>
      </c>
    </row>
    <row r="144" spans="1:7" ht="24.95" customHeight="1">
      <c r="A144" s="28" t="s">
        <v>521</v>
      </c>
      <c r="B144" s="28"/>
      <c r="C144" s="28"/>
      <c r="D144" s="28"/>
      <c r="E144" s="28"/>
      <c r="F144" s="28"/>
      <c r="G144" s="12">
        <v>0</v>
      </c>
    </row>
    <row r="145" ht="24.95" customHeight="1"/>
    <row r="146" spans="1:7" ht="24.95" customHeight="1">
      <c r="A146" s="26" t="s">
        <v>456</v>
      </c>
      <c r="B146" s="26"/>
      <c r="C146" s="27"/>
      <c r="D146" s="27"/>
      <c r="E146" s="27"/>
      <c r="F146" s="27"/>
      <c r="G146" s="27"/>
    </row>
    <row r="147" spans="1:7" ht="24.95" customHeight="1">
      <c r="A147" s="26" t="s">
        <v>457</v>
      </c>
      <c r="B147" s="26"/>
      <c r="C147" s="27"/>
      <c r="D147" s="27"/>
      <c r="E147" s="27"/>
      <c r="F147" s="27"/>
      <c r="G147" s="27"/>
    </row>
    <row r="148" ht="15" customHeight="1"/>
    <row r="149" spans="1:7" ht="24.95" customHeight="1">
      <c r="A149" s="17" t="s">
        <v>657</v>
      </c>
      <c r="B149" s="17"/>
      <c r="C149" s="17"/>
      <c r="D149" s="17"/>
      <c r="E149" s="17"/>
      <c r="F149" s="17"/>
      <c r="G149" s="17"/>
    </row>
    <row r="150" ht="15" customHeight="1"/>
    <row r="151" spans="1:7" ht="50.1" customHeight="1">
      <c r="A151" s="6" t="s">
        <v>367</v>
      </c>
      <c r="B151" s="19" t="s">
        <v>43</v>
      </c>
      <c r="C151" s="19"/>
      <c r="D151" s="19"/>
      <c r="E151" s="6" t="s">
        <v>641</v>
      </c>
      <c r="F151" s="6" t="s">
        <v>642</v>
      </c>
      <c r="G151" s="6" t="s">
        <v>643</v>
      </c>
    </row>
    <row r="152" spans="1:7" ht="24.95" customHeight="1">
      <c r="A152" s="6" t="s">
        <v>55</v>
      </c>
      <c r="B152" s="19" t="s">
        <v>55</v>
      </c>
      <c r="C152" s="19"/>
      <c r="D152" s="19"/>
      <c r="E152" s="6" t="s">
        <v>55</v>
      </c>
      <c r="F152" s="6" t="s">
        <v>55</v>
      </c>
      <c r="G152" s="6" t="s">
        <v>55</v>
      </c>
    </row>
    <row r="153" ht="24.95" customHeight="1"/>
    <row r="154" spans="1:7" ht="24.95" customHeight="1">
      <c r="A154" s="26" t="s">
        <v>456</v>
      </c>
      <c r="B154" s="26"/>
      <c r="C154" s="27"/>
      <c r="D154" s="27"/>
      <c r="E154" s="27"/>
      <c r="F154" s="27"/>
      <c r="G154" s="27"/>
    </row>
    <row r="155" spans="1:7" ht="24.95" customHeight="1">
      <c r="A155" s="26" t="s">
        <v>457</v>
      </c>
      <c r="B155" s="26"/>
      <c r="C155" s="27"/>
      <c r="D155" s="27"/>
      <c r="E155" s="27"/>
      <c r="F155" s="27"/>
      <c r="G155" s="27"/>
    </row>
    <row r="156" ht="15" customHeight="1"/>
    <row r="157" spans="1:7" ht="24.95" customHeight="1">
      <c r="A157" s="17" t="s">
        <v>658</v>
      </c>
      <c r="B157" s="17"/>
      <c r="C157" s="17"/>
      <c r="D157" s="17"/>
      <c r="E157" s="17"/>
      <c r="F157" s="17"/>
      <c r="G157" s="17"/>
    </row>
    <row r="158" ht="15" customHeight="1"/>
    <row r="159" spans="1:7" ht="50.1" customHeight="1">
      <c r="A159" s="6" t="s">
        <v>367</v>
      </c>
      <c r="B159" s="19" t="s">
        <v>43</v>
      </c>
      <c r="C159" s="19"/>
      <c r="D159" s="19"/>
      <c r="E159" s="6" t="s">
        <v>641</v>
      </c>
      <c r="F159" s="6" t="s">
        <v>642</v>
      </c>
      <c r="G159" s="6" t="s">
        <v>643</v>
      </c>
    </row>
    <row r="160" spans="1:7" ht="24.95" customHeight="1">
      <c r="A160" s="6" t="s">
        <v>55</v>
      </c>
      <c r="B160" s="19" t="s">
        <v>55</v>
      </c>
      <c r="C160" s="19"/>
      <c r="D160" s="19"/>
      <c r="E160" s="6" t="s">
        <v>55</v>
      </c>
      <c r="F160" s="6" t="s">
        <v>55</v>
      </c>
      <c r="G160" s="6" t="s">
        <v>55</v>
      </c>
    </row>
  </sheetData>
  <sheetProtection password="C213" sheet="1" objects="1" scenarios="1"/>
  <mergeCells count="144">
    <mergeCell ref="B159:D159"/>
    <mergeCell ref="B160:D160"/>
    <mergeCell ref="A154:B154"/>
    <mergeCell ref="C154:G154"/>
    <mergeCell ref="A155:B155"/>
    <mergeCell ref="C155:G155"/>
    <mergeCell ref="A157:G157"/>
    <mergeCell ref="A147:B147"/>
    <mergeCell ref="C147:G147"/>
    <mergeCell ref="A149:G149"/>
    <mergeCell ref="B151:D151"/>
    <mergeCell ref="B152:D152"/>
    <mergeCell ref="A140:G140"/>
    <mergeCell ref="B142:D142"/>
    <mergeCell ref="B143:D143"/>
    <mergeCell ref="A144:F144"/>
    <mergeCell ref="A146:B146"/>
    <mergeCell ref="C146:G146"/>
    <mergeCell ref="A135:F135"/>
    <mergeCell ref="A137:B137"/>
    <mergeCell ref="C137:G137"/>
    <mergeCell ref="A138:B138"/>
    <mergeCell ref="C138:G138"/>
    <mergeCell ref="A129:G129"/>
    <mergeCell ref="B131:D131"/>
    <mergeCell ref="B132:D132"/>
    <mergeCell ref="B133:D133"/>
    <mergeCell ref="B134:D134"/>
    <mergeCell ref="B123:D123"/>
    <mergeCell ref="A124:F124"/>
    <mergeCell ref="A126:B126"/>
    <mergeCell ref="C126:G126"/>
    <mergeCell ref="A127:B127"/>
    <mergeCell ref="C127:G127"/>
    <mergeCell ref="A117:B117"/>
    <mergeCell ref="C117:G117"/>
    <mergeCell ref="A119:G119"/>
    <mergeCell ref="B121:D121"/>
    <mergeCell ref="B122:D122"/>
    <mergeCell ref="B111:D111"/>
    <mergeCell ref="B112:D112"/>
    <mergeCell ref="B113:D113"/>
    <mergeCell ref="A114:F114"/>
    <mergeCell ref="A116:B116"/>
    <mergeCell ref="C116:G116"/>
    <mergeCell ref="A105:B105"/>
    <mergeCell ref="C105:G105"/>
    <mergeCell ref="A107:G107"/>
    <mergeCell ref="B109:D109"/>
    <mergeCell ref="B110:D110"/>
    <mergeCell ref="B100:D100"/>
    <mergeCell ref="B101:D101"/>
    <mergeCell ref="A102:F102"/>
    <mergeCell ref="A104:B104"/>
    <mergeCell ref="C104:G104"/>
    <mergeCell ref="A95:B95"/>
    <mergeCell ref="C95:G95"/>
    <mergeCell ref="A96:B96"/>
    <mergeCell ref="C96:G96"/>
    <mergeCell ref="A98:G98"/>
    <mergeCell ref="A88:G88"/>
    <mergeCell ref="B90:D90"/>
    <mergeCell ref="B91:D91"/>
    <mergeCell ref="B92:D92"/>
    <mergeCell ref="A93:F93"/>
    <mergeCell ref="B82:C82"/>
    <mergeCell ref="A83:F83"/>
    <mergeCell ref="A85:B85"/>
    <mergeCell ref="C85:G85"/>
    <mergeCell ref="A86:B86"/>
    <mergeCell ref="C86:G86"/>
    <mergeCell ref="A76:B76"/>
    <mergeCell ref="C76:G76"/>
    <mergeCell ref="A78:G78"/>
    <mergeCell ref="B80:C80"/>
    <mergeCell ref="B81:C81"/>
    <mergeCell ref="B70:C70"/>
    <mergeCell ref="B71:C71"/>
    <mergeCell ref="B72:C72"/>
    <mergeCell ref="A73:F73"/>
    <mergeCell ref="A75:B75"/>
    <mergeCell ref="C75:G75"/>
    <mergeCell ref="A65:B65"/>
    <mergeCell ref="C65:G65"/>
    <mergeCell ref="A66:B66"/>
    <mergeCell ref="C66:G66"/>
    <mergeCell ref="A68:G68"/>
    <mergeCell ref="A58:G58"/>
    <mergeCell ref="B60:C60"/>
    <mergeCell ref="B61:C61"/>
    <mergeCell ref="B62:C62"/>
    <mergeCell ref="A63:F63"/>
    <mergeCell ref="B52:C52"/>
    <mergeCell ref="A53:F53"/>
    <mergeCell ref="A55:B55"/>
    <mergeCell ref="C55:G55"/>
    <mergeCell ref="A56:B56"/>
    <mergeCell ref="C56:G56"/>
    <mergeCell ref="A46:B46"/>
    <mergeCell ref="C46:G46"/>
    <mergeCell ref="A48:G48"/>
    <mergeCell ref="B50:C50"/>
    <mergeCell ref="B51:C51"/>
    <mergeCell ref="B41:C41"/>
    <mergeCell ref="B42:C42"/>
    <mergeCell ref="A43:F43"/>
    <mergeCell ref="A45:B45"/>
    <mergeCell ref="C45:G45"/>
    <mergeCell ref="A36:B36"/>
    <mergeCell ref="C36:G36"/>
    <mergeCell ref="A37:B37"/>
    <mergeCell ref="C37:G37"/>
    <mergeCell ref="A39:G39"/>
    <mergeCell ref="A29:G29"/>
    <mergeCell ref="B31:C31"/>
    <mergeCell ref="B32:C32"/>
    <mergeCell ref="B33:C33"/>
    <mergeCell ref="A34:F34"/>
    <mergeCell ref="B23:C23"/>
    <mergeCell ref="A24:F24"/>
    <mergeCell ref="A26:B26"/>
    <mergeCell ref="C26:G26"/>
    <mergeCell ref="A27:B27"/>
    <mergeCell ref="C27:G27"/>
    <mergeCell ref="A17:G17"/>
    <mergeCell ref="B19:C19"/>
    <mergeCell ref="B20:C20"/>
    <mergeCell ref="B21:C21"/>
    <mergeCell ref="B22:C22"/>
    <mergeCell ref="A12:F12"/>
    <mergeCell ref="A14:B14"/>
    <mergeCell ref="C14:G14"/>
    <mergeCell ref="A15:B15"/>
    <mergeCell ref="C15:G15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&amp;K00-00924787.O63.289586</oddHeader>
    <oddFooter>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G66"/>
  <sheetViews>
    <sheetView workbookViewId="0" topLeftCell="A1"/>
  </sheetViews>
  <sheetFormatPr defaultColWidth="9.140625" defaultRowHeight="10.5"/>
  <cols>
    <col min="1" max="1" width="15.28125" style="0" customWidth="1"/>
    <col min="2" max="2" width="57.28125" style="0" customWidth="1"/>
    <col min="3" max="7" width="19.140625" style="0" customWidth="1"/>
  </cols>
  <sheetData>
    <row r="1" ht="24.95" customHeight="1"/>
    <row r="2" spans="1:7" ht="30" customHeight="1">
      <c r="A2" s="26" t="s">
        <v>456</v>
      </c>
      <c r="B2" s="26"/>
      <c r="C2" s="27" t="s">
        <v>168</v>
      </c>
      <c r="D2" s="27"/>
      <c r="E2" s="27"/>
      <c r="F2" s="27"/>
      <c r="G2" s="27"/>
    </row>
    <row r="3" spans="1:7" ht="30" customHeight="1">
      <c r="A3" s="26" t="s">
        <v>457</v>
      </c>
      <c r="B3" s="26"/>
      <c r="C3" s="27" t="s">
        <v>522</v>
      </c>
      <c r="D3" s="27"/>
      <c r="E3" s="27"/>
      <c r="F3" s="27"/>
      <c r="G3" s="27"/>
    </row>
    <row r="4" ht="15" customHeight="1"/>
    <row r="5" spans="1:7" ht="50.1" customHeight="1">
      <c r="A5" s="17" t="s">
        <v>659</v>
      </c>
      <c r="B5" s="17"/>
      <c r="C5" s="17"/>
      <c r="D5" s="17"/>
      <c r="E5" s="17"/>
      <c r="F5" s="17"/>
      <c r="G5" s="17"/>
    </row>
    <row r="6" ht="15" customHeight="1"/>
    <row r="7" spans="1:7" ht="50.1" customHeight="1">
      <c r="A7" s="19" t="s">
        <v>43</v>
      </c>
      <c r="B7" s="19"/>
      <c r="C7" s="19"/>
      <c r="D7" s="19"/>
      <c r="E7" s="6" t="s">
        <v>44</v>
      </c>
      <c r="F7" s="6" t="s">
        <v>660</v>
      </c>
      <c r="G7" s="6" t="s">
        <v>661</v>
      </c>
    </row>
    <row r="8" spans="1:7" ht="15" customHeight="1">
      <c r="A8" s="19">
        <v>1</v>
      </c>
      <c r="B8" s="19"/>
      <c r="C8" s="19"/>
      <c r="D8" s="19"/>
      <c r="E8" s="6">
        <v>2</v>
      </c>
      <c r="F8" s="6">
        <v>3</v>
      </c>
      <c r="G8" s="6">
        <v>4</v>
      </c>
    </row>
    <row r="9" spans="1:7" ht="30" customHeight="1">
      <c r="A9" s="20" t="s">
        <v>662</v>
      </c>
      <c r="B9" s="20"/>
      <c r="C9" s="20"/>
      <c r="D9" s="20"/>
      <c r="E9" s="6" t="s">
        <v>663</v>
      </c>
      <c r="F9" s="6" t="s">
        <v>55</v>
      </c>
      <c r="G9" s="10">
        <f>G10+G11+G12+G14</f>
        <v>40679146.49</v>
      </c>
    </row>
    <row r="10" spans="1:7" ht="30" customHeight="1">
      <c r="A10" s="20" t="s">
        <v>664</v>
      </c>
      <c r="B10" s="20"/>
      <c r="C10" s="20"/>
      <c r="D10" s="20"/>
      <c r="E10" s="6" t="s">
        <v>665</v>
      </c>
      <c r="F10" s="10">
        <v>135597154.97</v>
      </c>
      <c r="G10" s="10">
        <v>40679146.49</v>
      </c>
    </row>
    <row r="11" spans="1:7" ht="30" customHeight="1">
      <c r="A11" s="20" t="s">
        <v>666</v>
      </c>
      <c r="B11" s="20"/>
      <c r="C11" s="20"/>
      <c r="D11" s="20"/>
      <c r="E11" s="6" t="s">
        <v>667</v>
      </c>
      <c r="F11" s="10"/>
      <c r="G11" s="10"/>
    </row>
    <row r="12" spans="1:7" ht="30" customHeight="1">
      <c r="A12" s="20" t="s">
        <v>668</v>
      </c>
      <c r="B12" s="20"/>
      <c r="C12" s="20"/>
      <c r="D12" s="20"/>
      <c r="E12" s="6" t="s">
        <v>669</v>
      </c>
      <c r="F12" s="6" t="s">
        <v>55</v>
      </c>
      <c r="G12" s="10"/>
    </row>
    <row r="13" spans="1:7" ht="30" customHeight="1">
      <c r="A13" s="20" t="s">
        <v>670</v>
      </c>
      <c r="B13" s="20"/>
      <c r="C13" s="20"/>
      <c r="D13" s="20"/>
      <c r="E13" s="6" t="s">
        <v>671</v>
      </c>
      <c r="F13" s="10"/>
      <c r="G13" s="10"/>
    </row>
    <row r="14" spans="1:7" ht="30" customHeight="1">
      <c r="A14" s="20" t="s">
        <v>672</v>
      </c>
      <c r="B14" s="20"/>
      <c r="C14" s="20"/>
      <c r="D14" s="20"/>
      <c r="E14" s="6" t="s">
        <v>673</v>
      </c>
      <c r="F14" s="6" t="s">
        <v>55</v>
      </c>
      <c r="G14" s="10"/>
    </row>
    <row r="15" spans="1:7" ht="30" customHeight="1">
      <c r="A15" s="20" t="s">
        <v>670</v>
      </c>
      <c r="B15" s="20"/>
      <c r="C15" s="20"/>
      <c r="D15" s="20"/>
      <c r="E15" s="6" t="s">
        <v>674</v>
      </c>
      <c r="F15" s="10"/>
      <c r="G15" s="10"/>
    </row>
    <row r="16" spans="1:7" ht="30" customHeight="1">
      <c r="A16" s="20" t="s">
        <v>675</v>
      </c>
      <c r="B16" s="20"/>
      <c r="C16" s="20"/>
      <c r="D16" s="20"/>
      <c r="E16" s="6" t="s">
        <v>676</v>
      </c>
      <c r="F16" s="6" t="s">
        <v>55</v>
      </c>
      <c r="G16" s="10">
        <f>G17+G18</f>
        <v>271194.31</v>
      </c>
    </row>
    <row r="17" spans="1:7" ht="30" customHeight="1">
      <c r="A17" s="20" t="s">
        <v>677</v>
      </c>
      <c r="B17" s="20"/>
      <c r="C17" s="20"/>
      <c r="D17" s="20"/>
      <c r="E17" s="6" t="s">
        <v>678</v>
      </c>
      <c r="F17" s="10">
        <v>135597154.97</v>
      </c>
      <c r="G17" s="10">
        <v>271194.31</v>
      </c>
    </row>
    <row r="18" spans="1:7" ht="30" customHeight="1">
      <c r="A18" s="20" t="s">
        <v>679</v>
      </c>
      <c r="B18" s="20"/>
      <c r="C18" s="20"/>
      <c r="D18" s="20"/>
      <c r="E18" s="6" t="s">
        <v>680</v>
      </c>
      <c r="F18" s="10"/>
      <c r="G18" s="10"/>
    </row>
    <row r="19" spans="1:7" ht="30" customHeight="1">
      <c r="A19" s="20" t="s">
        <v>681</v>
      </c>
      <c r="B19" s="20"/>
      <c r="C19" s="20"/>
      <c r="D19" s="20"/>
      <c r="E19" s="6" t="s">
        <v>682</v>
      </c>
      <c r="F19" s="6" t="s">
        <v>55</v>
      </c>
      <c r="G19" s="10">
        <f>G20+G21</f>
        <v>0</v>
      </c>
    </row>
    <row r="20" spans="1:7" ht="30" customHeight="1">
      <c r="A20" s="20" t="s">
        <v>683</v>
      </c>
      <c r="B20" s="20"/>
      <c r="C20" s="20"/>
      <c r="D20" s="20"/>
      <c r="E20" s="6" t="s">
        <v>684</v>
      </c>
      <c r="F20" s="10"/>
      <c r="G20" s="10"/>
    </row>
    <row r="21" spans="1:7" ht="30" customHeight="1">
      <c r="A21" s="20" t="s">
        <v>685</v>
      </c>
      <c r="B21" s="20"/>
      <c r="C21" s="20"/>
      <c r="D21" s="20"/>
      <c r="E21" s="6" t="s">
        <v>686</v>
      </c>
      <c r="F21" s="10"/>
      <c r="G21" s="10"/>
    </row>
    <row r="22" spans="1:7" ht="30" customHeight="1">
      <c r="A22" s="19" t="s">
        <v>687</v>
      </c>
      <c r="B22" s="19"/>
      <c r="C22" s="19"/>
      <c r="D22" s="19"/>
      <c r="E22" s="6" t="s">
        <v>55</v>
      </c>
      <c r="F22" s="6" t="s">
        <v>55</v>
      </c>
      <c r="G22" s="10">
        <f>G9+G16+G19</f>
        <v>40950340.800000004</v>
      </c>
    </row>
    <row r="23" ht="24.95" customHeight="1"/>
    <row r="24" spans="1:7" ht="30" customHeight="1">
      <c r="A24" s="26" t="s">
        <v>456</v>
      </c>
      <c r="B24" s="26"/>
      <c r="C24" s="27" t="s">
        <v>168</v>
      </c>
      <c r="D24" s="27"/>
      <c r="E24" s="27"/>
      <c r="F24" s="27"/>
      <c r="G24" s="27"/>
    </row>
    <row r="25" spans="1:7" ht="30" customHeight="1">
      <c r="A25" s="26" t="s">
        <v>457</v>
      </c>
      <c r="B25" s="26"/>
      <c r="C25" s="27" t="s">
        <v>619</v>
      </c>
      <c r="D25" s="27"/>
      <c r="E25" s="27"/>
      <c r="F25" s="27"/>
      <c r="G25" s="27"/>
    </row>
    <row r="26" ht="15" customHeight="1"/>
    <row r="27" spans="1:7" ht="50.1" customHeight="1">
      <c r="A27" s="17" t="s">
        <v>659</v>
      </c>
      <c r="B27" s="17"/>
      <c r="C27" s="17"/>
      <c r="D27" s="17"/>
      <c r="E27" s="17"/>
      <c r="F27" s="17"/>
      <c r="G27" s="17"/>
    </row>
    <row r="28" ht="15" customHeight="1"/>
    <row r="29" spans="1:7" ht="50.1" customHeight="1">
      <c r="A29" s="19" t="s">
        <v>43</v>
      </c>
      <c r="B29" s="19"/>
      <c r="C29" s="19"/>
      <c r="D29" s="19"/>
      <c r="E29" s="6" t="s">
        <v>44</v>
      </c>
      <c r="F29" s="6" t="s">
        <v>660</v>
      </c>
      <c r="G29" s="6" t="s">
        <v>661</v>
      </c>
    </row>
    <row r="30" spans="1:7" ht="15" customHeight="1">
      <c r="A30" s="19">
        <v>1</v>
      </c>
      <c r="B30" s="19"/>
      <c r="C30" s="19"/>
      <c r="D30" s="19"/>
      <c r="E30" s="6">
        <v>2</v>
      </c>
      <c r="F30" s="6">
        <v>3</v>
      </c>
      <c r="G30" s="6">
        <v>4</v>
      </c>
    </row>
    <row r="31" spans="1:7" ht="30" customHeight="1">
      <c r="A31" s="20" t="s">
        <v>662</v>
      </c>
      <c r="B31" s="20"/>
      <c r="C31" s="20"/>
      <c r="D31" s="20"/>
      <c r="E31" s="6" t="s">
        <v>663</v>
      </c>
      <c r="F31" s="6" t="s">
        <v>55</v>
      </c>
      <c r="G31" s="10">
        <f>G32+G33+G34+G36</f>
        <v>0</v>
      </c>
    </row>
    <row r="32" spans="1:7" ht="30" customHeight="1">
      <c r="A32" s="20" t="s">
        <v>664</v>
      </c>
      <c r="B32" s="20"/>
      <c r="C32" s="20"/>
      <c r="D32" s="20"/>
      <c r="E32" s="6" t="s">
        <v>665</v>
      </c>
      <c r="F32" s="10"/>
      <c r="G32" s="10"/>
    </row>
    <row r="33" spans="1:7" ht="30" customHeight="1">
      <c r="A33" s="20" t="s">
        <v>666</v>
      </c>
      <c r="B33" s="20"/>
      <c r="C33" s="20"/>
      <c r="D33" s="20"/>
      <c r="E33" s="6" t="s">
        <v>667</v>
      </c>
      <c r="F33" s="10"/>
      <c r="G33" s="10"/>
    </row>
    <row r="34" spans="1:7" ht="30" customHeight="1">
      <c r="A34" s="20" t="s">
        <v>668</v>
      </c>
      <c r="B34" s="20"/>
      <c r="C34" s="20"/>
      <c r="D34" s="20"/>
      <c r="E34" s="6" t="s">
        <v>669</v>
      </c>
      <c r="F34" s="6" t="s">
        <v>55</v>
      </c>
      <c r="G34" s="10"/>
    </row>
    <row r="35" spans="1:7" ht="30" customHeight="1">
      <c r="A35" s="20" t="s">
        <v>670</v>
      </c>
      <c r="B35" s="20"/>
      <c r="C35" s="20"/>
      <c r="D35" s="20"/>
      <c r="E35" s="6" t="s">
        <v>671</v>
      </c>
      <c r="F35" s="10"/>
      <c r="G35" s="10"/>
    </row>
    <row r="36" spans="1:7" ht="30" customHeight="1">
      <c r="A36" s="20" t="s">
        <v>672</v>
      </c>
      <c r="B36" s="20"/>
      <c r="C36" s="20"/>
      <c r="D36" s="20"/>
      <c r="E36" s="6" t="s">
        <v>673</v>
      </c>
      <c r="F36" s="6" t="s">
        <v>55</v>
      </c>
      <c r="G36" s="10"/>
    </row>
    <row r="37" spans="1:7" ht="30" customHeight="1">
      <c r="A37" s="20" t="s">
        <v>670</v>
      </c>
      <c r="B37" s="20"/>
      <c r="C37" s="20"/>
      <c r="D37" s="20"/>
      <c r="E37" s="6" t="s">
        <v>674</v>
      </c>
      <c r="F37" s="10"/>
      <c r="G37" s="10"/>
    </row>
    <row r="38" spans="1:7" ht="30" customHeight="1">
      <c r="A38" s="20" t="s">
        <v>675</v>
      </c>
      <c r="B38" s="20"/>
      <c r="C38" s="20"/>
      <c r="D38" s="20"/>
      <c r="E38" s="6" t="s">
        <v>676</v>
      </c>
      <c r="F38" s="6" t="s">
        <v>55</v>
      </c>
      <c r="G38" s="10">
        <f>G39+G40</f>
        <v>0</v>
      </c>
    </row>
    <row r="39" spans="1:7" ht="30" customHeight="1">
      <c r="A39" s="20" t="s">
        <v>677</v>
      </c>
      <c r="B39" s="20"/>
      <c r="C39" s="20"/>
      <c r="D39" s="20"/>
      <c r="E39" s="6" t="s">
        <v>678</v>
      </c>
      <c r="F39" s="10"/>
      <c r="G39" s="10"/>
    </row>
    <row r="40" spans="1:7" ht="30" customHeight="1">
      <c r="A40" s="20" t="s">
        <v>679</v>
      </c>
      <c r="B40" s="20"/>
      <c r="C40" s="20"/>
      <c r="D40" s="20"/>
      <c r="E40" s="6" t="s">
        <v>680</v>
      </c>
      <c r="F40" s="10"/>
      <c r="G40" s="10"/>
    </row>
    <row r="41" spans="1:7" ht="30" customHeight="1">
      <c r="A41" s="20" t="s">
        <v>681</v>
      </c>
      <c r="B41" s="20"/>
      <c r="C41" s="20"/>
      <c r="D41" s="20"/>
      <c r="E41" s="6" t="s">
        <v>682</v>
      </c>
      <c r="F41" s="6" t="s">
        <v>55</v>
      </c>
      <c r="G41" s="10">
        <f>G42+G43</f>
        <v>0</v>
      </c>
    </row>
    <row r="42" spans="1:7" ht="30" customHeight="1">
      <c r="A42" s="20" t="s">
        <v>683</v>
      </c>
      <c r="B42" s="20"/>
      <c r="C42" s="20"/>
      <c r="D42" s="20"/>
      <c r="E42" s="6" t="s">
        <v>684</v>
      </c>
      <c r="F42" s="10"/>
      <c r="G42" s="10"/>
    </row>
    <row r="43" spans="1:7" ht="30" customHeight="1">
      <c r="A43" s="20" t="s">
        <v>685</v>
      </c>
      <c r="B43" s="20"/>
      <c r="C43" s="20"/>
      <c r="D43" s="20"/>
      <c r="E43" s="6" t="s">
        <v>686</v>
      </c>
      <c r="F43" s="10"/>
      <c r="G43" s="10"/>
    </row>
    <row r="44" spans="1:7" ht="30" customHeight="1">
      <c r="A44" s="19" t="s">
        <v>687</v>
      </c>
      <c r="B44" s="19"/>
      <c r="C44" s="19"/>
      <c r="D44" s="19"/>
      <c r="E44" s="6" t="s">
        <v>55</v>
      </c>
      <c r="F44" s="6" t="s">
        <v>55</v>
      </c>
      <c r="G44" s="10">
        <f>G31+G38+G41</f>
        <v>0</v>
      </c>
    </row>
    <row r="45" ht="24.95" customHeight="1"/>
    <row r="46" spans="1:7" ht="30" customHeight="1">
      <c r="A46" s="26" t="s">
        <v>456</v>
      </c>
      <c r="B46" s="26"/>
      <c r="C46" s="27" t="s">
        <v>168</v>
      </c>
      <c r="D46" s="27"/>
      <c r="E46" s="27"/>
      <c r="F46" s="27"/>
      <c r="G46" s="27"/>
    </row>
    <row r="47" spans="1:7" ht="30" customHeight="1">
      <c r="A47" s="26" t="s">
        <v>457</v>
      </c>
      <c r="B47" s="26"/>
      <c r="C47" s="27" t="s">
        <v>458</v>
      </c>
      <c r="D47" s="27"/>
      <c r="E47" s="27"/>
      <c r="F47" s="27"/>
      <c r="G47" s="27"/>
    </row>
    <row r="48" ht="15" customHeight="1"/>
    <row r="49" spans="1:7" ht="50.1" customHeight="1">
      <c r="A49" s="17" t="s">
        <v>659</v>
      </c>
      <c r="B49" s="17"/>
      <c r="C49" s="17"/>
      <c r="D49" s="17"/>
      <c r="E49" s="17"/>
      <c r="F49" s="17"/>
      <c r="G49" s="17"/>
    </row>
    <row r="50" ht="15" customHeight="1"/>
    <row r="51" spans="1:7" ht="50.1" customHeight="1">
      <c r="A51" s="19" t="s">
        <v>43</v>
      </c>
      <c r="B51" s="19"/>
      <c r="C51" s="19"/>
      <c r="D51" s="19"/>
      <c r="E51" s="6" t="s">
        <v>44</v>
      </c>
      <c r="F51" s="6" t="s">
        <v>660</v>
      </c>
      <c r="G51" s="6" t="s">
        <v>661</v>
      </c>
    </row>
    <row r="52" spans="1:7" ht="15" customHeight="1">
      <c r="A52" s="19">
        <v>1</v>
      </c>
      <c r="B52" s="19"/>
      <c r="C52" s="19"/>
      <c r="D52" s="19"/>
      <c r="E52" s="6">
        <v>2</v>
      </c>
      <c r="F52" s="6">
        <v>3</v>
      </c>
      <c r="G52" s="6">
        <v>4</v>
      </c>
    </row>
    <row r="53" spans="1:7" ht="30" customHeight="1">
      <c r="A53" s="20" t="s">
        <v>662</v>
      </c>
      <c r="B53" s="20"/>
      <c r="C53" s="20"/>
      <c r="D53" s="20"/>
      <c r="E53" s="6" t="s">
        <v>663</v>
      </c>
      <c r="F53" s="6" t="s">
        <v>55</v>
      </c>
      <c r="G53" s="10">
        <f>G54+G55+G56+G58</f>
        <v>6043537.78</v>
      </c>
    </row>
    <row r="54" spans="1:7" ht="30" customHeight="1">
      <c r="A54" s="20" t="s">
        <v>664</v>
      </c>
      <c r="B54" s="20"/>
      <c r="C54" s="20"/>
      <c r="D54" s="20"/>
      <c r="E54" s="6" t="s">
        <v>665</v>
      </c>
      <c r="F54" s="10">
        <v>20145125.92</v>
      </c>
      <c r="G54" s="10">
        <v>6043537.78</v>
      </c>
    </row>
    <row r="55" spans="1:7" ht="30" customHeight="1">
      <c r="A55" s="20" t="s">
        <v>666</v>
      </c>
      <c r="B55" s="20"/>
      <c r="C55" s="20"/>
      <c r="D55" s="20"/>
      <c r="E55" s="6" t="s">
        <v>667</v>
      </c>
      <c r="F55" s="10"/>
      <c r="G55" s="10"/>
    </row>
    <row r="56" spans="1:7" ht="30" customHeight="1">
      <c r="A56" s="20" t="s">
        <v>668</v>
      </c>
      <c r="B56" s="20"/>
      <c r="C56" s="20"/>
      <c r="D56" s="20"/>
      <c r="E56" s="6" t="s">
        <v>669</v>
      </c>
      <c r="F56" s="6" t="s">
        <v>55</v>
      </c>
      <c r="G56" s="10"/>
    </row>
    <row r="57" spans="1:7" ht="30" customHeight="1">
      <c r="A57" s="20" t="s">
        <v>670</v>
      </c>
      <c r="B57" s="20"/>
      <c r="C57" s="20"/>
      <c r="D57" s="20"/>
      <c r="E57" s="6" t="s">
        <v>671</v>
      </c>
      <c r="F57" s="10"/>
      <c r="G57" s="10"/>
    </row>
    <row r="58" spans="1:7" ht="30" customHeight="1">
      <c r="A58" s="20" t="s">
        <v>672</v>
      </c>
      <c r="B58" s="20"/>
      <c r="C58" s="20"/>
      <c r="D58" s="20"/>
      <c r="E58" s="6" t="s">
        <v>673</v>
      </c>
      <c r="F58" s="6" t="s">
        <v>55</v>
      </c>
      <c r="G58" s="10"/>
    </row>
    <row r="59" spans="1:7" ht="30" customHeight="1">
      <c r="A59" s="20" t="s">
        <v>670</v>
      </c>
      <c r="B59" s="20"/>
      <c r="C59" s="20"/>
      <c r="D59" s="20"/>
      <c r="E59" s="6" t="s">
        <v>674</v>
      </c>
      <c r="F59" s="10"/>
      <c r="G59" s="10"/>
    </row>
    <row r="60" spans="1:7" ht="30" customHeight="1">
      <c r="A60" s="20" t="s">
        <v>675</v>
      </c>
      <c r="B60" s="20"/>
      <c r="C60" s="20"/>
      <c r="D60" s="20"/>
      <c r="E60" s="6" t="s">
        <v>676</v>
      </c>
      <c r="F60" s="6" t="s">
        <v>55</v>
      </c>
      <c r="G60" s="10">
        <f>G61+G62</f>
        <v>40290.25</v>
      </c>
    </row>
    <row r="61" spans="1:7" ht="30" customHeight="1">
      <c r="A61" s="20" t="s">
        <v>677</v>
      </c>
      <c r="B61" s="20"/>
      <c r="C61" s="20"/>
      <c r="D61" s="20"/>
      <c r="E61" s="6" t="s">
        <v>678</v>
      </c>
      <c r="F61" s="10">
        <v>20145125.92</v>
      </c>
      <c r="G61" s="10">
        <v>40290.25</v>
      </c>
    </row>
    <row r="62" spans="1:7" ht="30" customHeight="1">
      <c r="A62" s="20" t="s">
        <v>679</v>
      </c>
      <c r="B62" s="20"/>
      <c r="C62" s="20"/>
      <c r="D62" s="20"/>
      <c r="E62" s="6" t="s">
        <v>680</v>
      </c>
      <c r="F62" s="10"/>
      <c r="G62" s="10"/>
    </row>
    <row r="63" spans="1:7" ht="30" customHeight="1">
      <c r="A63" s="20" t="s">
        <v>681</v>
      </c>
      <c r="B63" s="20"/>
      <c r="C63" s="20"/>
      <c r="D63" s="20"/>
      <c r="E63" s="6" t="s">
        <v>682</v>
      </c>
      <c r="F63" s="6" t="s">
        <v>55</v>
      </c>
      <c r="G63" s="10">
        <f>G64+G65</f>
        <v>0</v>
      </c>
    </row>
    <row r="64" spans="1:7" ht="30" customHeight="1">
      <c r="A64" s="20" t="s">
        <v>683</v>
      </c>
      <c r="B64" s="20"/>
      <c r="C64" s="20"/>
      <c r="D64" s="20"/>
      <c r="E64" s="6" t="s">
        <v>684</v>
      </c>
      <c r="F64" s="10"/>
      <c r="G64" s="10"/>
    </row>
    <row r="65" spans="1:7" ht="30" customHeight="1">
      <c r="A65" s="20" t="s">
        <v>685</v>
      </c>
      <c r="B65" s="20"/>
      <c r="C65" s="20"/>
      <c r="D65" s="20"/>
      <c r="E65" s="6" t="s">
        <v>686</v>
      </c>
      <c r="F65" s="10"/>
      <c r="G65" s="10"/>
    </row>
    <row r="66" spans="1:7" ht="30" customHeight="1">
      <c r="A66" s="19" t="s">
        <v>687</v>
      </c>
      <c r="B66" s="19"/>
      <c r="C66" s="19"/>
      <c r="D66" s="19"/>
      <c r="E66" s="6" t="s">
        <v>55</v>
      </c>
      <c r="F66" s="6" t="s">
        <v>55</v>
      </c>
      <c r="G66" s="10">
        <f>G53+G60+G63</f>
        <v>6083828.03</v>
      </c>
    </row>
  </sheetData>
  <sheetProtection password="C213" sheet="1" objects="1" scenarios="1"/>
  <mergeCells count="63">
    <mergeCell ref="A65:D65"/>
    <mergeCell ref="A66:D66"/>
    <mergeCell ref="A60:D60"/>
    <mergeCell ref="A61:D61"/>
    <mergeCell ref="A62:D62"/>
    <mergeCell ref="A63:D63"/>
    <mergeCell ref="A64:D64"/>
    <mergeCell ref="A55:D55"/>
    <mergeCell ref="A56:D56"/>
    <mergeCell ref="A57:D57"/>
    <mergeCell ref="A58:D58"/>
    <mergeCell ref="A59:D59"/>
    <mergeCell ref="A49:G49"/>
    <mergeCell ref="A51:D51"/>
    <mergeCell ref="A52:D52"/>
    <mergeCell ref="A53:D53"/>
    <mergeCell ref="A54:D54"/>
    <mergeCell ref="A43:D43"/>
    <mergeCell ref="A44:D44"/>
    <mergeCell ref="A46:B46"/>
    <mergeCell ref="C46:G46"/>
    <mergeCell ref="A47:B47"/>
    <mergeCell ref="C47:G47"/>
    <mergeCell ref="A38:D3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27:G27"/>
    <mergeCell ref="A29:D29"/>
    <mergeCell ref="A30:D30"/>
    <mergeCell ref="A31:D31"/>
    <mergeCell ref="A32:D32"/>
    <mergeCell ref="A22:D22"/>
    <mergeCell ref="A24:B24"/>
    <mergeCell ref="C24:G24"/>
    <mergeCell ref="A25:B25"/>
    <mergeCell ref="C25:G25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7:D7"/>
    <mergeCell ref="A8:D8"/>
    <mergeCell ref="A9:D9"/>
    <mergeCell ref="A10:D10"/>
    <mergeCell ref="A11:D11"/>
    <mergeCell ref="A2:B2"/>
    <mergeCell ref="C2:G2"/>
    <mergeCell ref="A3:B3"/>
    <mergeCell ref="C3:G3"/>
    <mergeCell ref="A5:G5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&amp;K00-00924787.O63.289586</oddHeader>
    <oddFooter>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365"/>
  <sheetViews>
    <sheetView workbookViewId="0" topLeftCell="A1"/>
  </sheetViews>
  <sheetFormatPr defaultColWidth="9.140625" defaultRowHeight="10.5"/>
  <cols>
    <col min="1" max="1" width="13.421875" style="0" customWidth="1"/>
    <col min="2" max="2" width="57.28125" style="0" customWidth="1"/>
    <col min="3" max="7" width="19.140625" style="0" customWidth="1"/>
  </cols>
  <sheetData>
    <row r="1" ht="24.95" customHeight="1"/>
    <row r="2" spans="1:7" ht="20.1" customHeight="1">
      <c r="A2" s="26" t="s">
        <v>456</v>
      </c>
      <c r="B2" s="26"/>
      <c r="C2" s="27" t="s">
        <v>274</v>
      </c>
      <c r="D2" s="27"/>
      <c r="E2" s="27"/>
      <c r="F2" s="27"/>
      <c r="G2" s="27"/>
    </row>
    <row r="3" spans="1:7" ht="20.1" customHeight="1">
      <c r="A3" s="26" t="s">
        <v>457</v>
      </c>
      <c r="B3" s="26"/>
      <c r="C3" s="27" t="s">
        <v>458</v>
      </c>
      <c r="D3" s="27"/>
      <c r="E3" s="27"/>
      <c r="F3" s="27"/>
      <c r="G3" s="27"/>
    </row>
    <row r="4" ht="15" customHeight="1"/>
    <row r="5" spans="1:7" ht="24.95" customHeight="1">
      <c r="A5" s="17" t="s">
        <v>688</v>
      </c>
      <c r="B5" s="17"/>
      <c r="C5" s="17"/>
      <c r="D5" s="17"/>
      <c r="E5" s="17"/>
      <c r="F5" s="17"/>
      <c r="G5" s="17"/>
    </row>
    <row r="6" ht="15" customHeight="1"/>
    <row r="7" spans="1:7" ht="50.1" customHeight="1">
      <c r="A7" s="6" t="s">
        <v>367</v>
      </c>
      <c r="B7" s="19" t="s">
        <v>622</v>
      </c>
      <c r="C7" s="19"/>
      <c r="D7" s="6" t="s">
        <v>689</v>
      </c>
      <c r="E7" s="6" t="s">
        <v>690</v>
      </c>
      <c r="F7" s="6" t="s">
        <v>691</v>
      </c>
      <c r="G7" s="6" t="s">
        <v>692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4.95" customHeight="1">
      <c r="A9" s="28" t="s">
        <v>521</v>
      </c>
      <c r="B9" s="28"/>
      <c r="C9" s="28"/>
      <c r="D9" s="28"/>
      <c r="E9" s="28"/>
      <c r="F9" s="28"/>
      <c r="G9" s="12"/>
    </row>
    <row r="10" ht="24.95" customHeight="1"/>
    <row r="11" spans="1:7" ht="20.1" customHeight="1">
      <c r="A11" s="26" t="s">
        <v>456</v>
      </c>
      <c r="B11" s="26"/>
      <c r="C11" s="27" t="s">
        <v>274</v>
      </c>
      <c r="D11" s="27"/>
      <c r="E11" s="27"/>
      <c r="F11" s="27"/>
      <c r="G11" s="27"/>
    </row>
    <row r="12" spans="1:7" ht="20.1" customHeight="1">
      <c r="A12" s="26" t="s">
        <v>457</v>
      </c>
      <c r="B12" s="26"/>
      <c r="C12" s="27" t="s">
        <v>458</v>
      </c>
      <c r="D12" s="27"/>
      <c r="E12" s="27"/>
      <c r="F12" s="27"/>
      <c r="G12" s="27"/>
    </row>
    <row r="13" ht="15" customHeight="1"/>
    <row r="14" spans="1:7" ht="24.95" customHeight="1">
      <c r="A14" s="17" t="s">
        <v>693</v>
      </c>
      <c r="B14" s="17"/>
      <c r="C14" s="17"/>
      <c r="D14" s="17"/>
      <c r="E14" s="17"/>
      <c r="F14" s="17"/>
      <c r="G14" s="17"/>
    </row>
    <row r="15" ht="15" customHeight="1"/>
    <row r="16" spans="1:7" ht="50.1" customHeight="1">
      <c r="A16" s="6" t="s">
        <v>367</v>
      </c>
      <c r="B16" s="19" t="s">
        <v>622</v>
      </c>
      <c r="C16" s="19"/>
      <c r="D16" s="6" t="s">
        <v>689</v>
      </c>
      <c r="E16" s="6" t="s">
        <v>690</v>
      </c>
      <c r="F16" s="6" t="s">
        <v>691</v>
      </c>
      <c r="G16" s="6" t="s">
        <v>692</v>
      </c>
    </row>
    <row r="17" spans="1:7" ht="15" customHeight="1">
      <c r="A17" s="6">
        <v>1</v>
      </c>
      <c r="B17" s="19">
        <v>2</v>
      </c>
      <c r="C17" s="19"/>
      <c r="D17" s="6">
        <v>3</v>
      </c>
      <c r="E17" s="6">
        <v>4</v>
      </c>
      <c r="F17" s="6">
        <v>5</v>
      </c>
      <c r="G17" s="6">
        <v>6</v>
      </c>
    </row>
    <row r="18" spans="1:7" ht="39.95" customHeight="1">
      <c r="A18" s="6" t="s">
        <v>527</v>
      </c>
      <c r="B18" s="20" t="s">
        <v>694</v>
      </c>
      <c r="C18" s="20"/>
      <c r="D18" s="6" t="s">
        <v>695</v>
      </c>
      <c r="E18" s="10">
        <v>12982.0276497</v>
      </c>
      <c r="F18" s="10">
        <v>43.4</v>
      </c>
      <c r="G18" s="10">
        <v>563420</v>
      </c>
    </row>
    <row r="19" spans="1:7" ht="24.95" customHeight="1">
      <c r="A19" s="28" t="s">
        <v>521</v>
      </c>
      <c r="B19" s="28"/>
      <c r="C19" s="28"/>
      <c r="D19" s="28"/>
      <c r="E19" s="28"/>
      <c r="F19" s="28"/>
      <c r="G19" s="12">
        <f>SUM(G18:G18)</f>
        <v>563420</v>
      </c>
    </row>
    <row r="20" ht="24.95" customHeight="1"/>
    <row r="21" spans="1:7" ht="20.1" customHeight="1">
      <c r="A21" s="26" t="s">
        <v>456</v>
      </c>
      <c r="B21" s="26"/>
      <c r="C21" s="27" t="s">
        <v>274</v>
      </c>
      <c r="D21" s="27"/>
      <c r="E21" s="27"/>
      <c r="F21" s="27"/>
      <c r="G21" s="27"/>
    </row>
    <row r="22" spans="1:7" ht="20.1" customHeight="1">
      <c r="A22" s="26" t="s">
        <v>457</v>
      </c>
      <c r="B22" s="26"/>
      <c r="C22" s="27" t="s">
        <v>458</v>
      </c>
      <c r="D22" s="27"/>
      <c r="E22" s="27"/>
      <c r="F22" s="27"/>
      <c r="G22" s="27"/>
    </row>
    <row r="23" ht="15" customHeight="1"/>
    <row r="24" spans="1:7" ht="24.95" customHeight="1">
      <c r="A24" s="17" t="s">
        <v>696</v>
      </c>
      <c r="B24" s="17"/>
      <c r="C24" s="17"/>
      <c r="D24" s="17"/>
      <c r="E24" s="17"/>
      <c r="F24" s="17"/>
      <c r="G24" s="17"/>
    </row>
    <row r="25" ht="15" customHeight="1"/>
    <row r="26" spans="1:7" ht="50.1" customHeight="1">
      <c r="A26" s="6" t="s">
        <v>367</v>
      </c>
      <c r="B26" s="19" t="s">
        <v>622</v>
      </c>
      <c r="C26" s="19"/>
      <c r="D26" s="6" t="s">
        <v>689</v>
      </c>
      <c r="E26" s="6" t="s">
        <v>690</v>
      </c>
      <c r="F26" s="6" t="s">
        <v>691</v>
      </c>
      <c r="G26" s="6" t="s">
        <v>692</v>
      </c>
    </row>
    <row r="27" spans="1:7" ht="15" customHeight="1">
      <c r="A27" s="6">
        <v>1</v>
      </c>
      <c r="B27" s="19">
        <v>2</v>
      </c>
      <c r="C27" s="19"/>
      <c r="D27" s="6">
        <v>3</v>
      </c>
      <c r="E27" s="6">
        <v>4</v>
      </c>
      <c r="F27" s="6">
        <v>5</v>
      </c>
      <c r="G27" s="6">
        <v>6</v>
      </c>
    </row>
    <row r="28" spans="1:7" ht="60" customHeight="1">
      <c r="A28" s="6" t="s">
        <v>536</v>
      </c>
      <c r="B28" s="20" t="s">
        <v>697</v>
      </c>
      <c r="C28" s="20"/>
      <c r="D28" s="6" t="s">
        <v>695</v>
      </c>
      <c r="E28" s="10">
        <v>12</v>
      </c>
      <c r="F28" s="10">
        <v>58483</v>
      </c>
      <c r="G28" s="10">
        <v>2807184</v>
      </c>
    </row>
    <row r="29" spans="1:7" ht="39.95" customHeight="1">
      <c r="A29" s="6" t="s">
        <v>559</v>
      </c>
      <c r="B29" s="20" t="s">
        <v>698</v>
      </c>
      <c r="C29" s="20"/>
      <c r="D29" s="6" t="s">
        <v>432</v>
      </c>
      <c r="E29" s="10">
        <v>97.5</v>
      </c>
      <c r="F29" s="10">
        <v>5000</v>
      </c>
      <c r="G29" s="10">
        <v>1950000</v>
      </c>
    </row>
    <row r="30" spans="1:7" ht="60" customHeight="1">
      <c r="A30" s="6" t="s">
        <v>566</v>
      </c>
      <c r="B30" s="20" t="s">
        <v>699</v>
      </c>
      <c r="C30" s="20"/>
      <c r="D30" s="6" t="s">
        <v>695</v>
      </c>
      <c r="E30" s="10">
        <v>4</v>
      </c>
      <c r="F30" s="10">
        <v>5625</v>
      </c>
      <c r="G30" s="10">
        <v>22500</v>
      </c>
    </row>
    <row r="31" spans="1:7" ht="39.95" customHeight="1">
      <c r="A31" s="6" t="s">
        <v>700</v>
      </c>
      <c r="B31" s="20" t="s">
        <v>701</v>
      </c>
      <c r="C31" s="20"/>
      <c r="D31" s="6" t="s">
        <v>432</v>
      </c>
      <c r="E31" s="10">
        <v>20</v>
      </c>
      <c r="F31" s="10">
        <v>73775</v>
      </c>
      <c r="G31" s="10">
        <v>1475500</v>
      </c>
    </row>
    <row r="32" spans="1:7" ht="24.95" customHeight="1">
      <c r="A32" s="28" t="s">
        <v>521</v>
      </c>
      <c r="B32" s="28"/>
      <c r="C32" s="28"/>
      <c r="D32" s="28"/>
      <c r="E32" s="28"/>
      <c r="F32" s="28"/>
      <c r="G32" s="12">
        <f>SUM(G28:G31)</f>
        <v>6255184</v>
      </c>
    </row>
    <row r="33" ht="24.95" customHeight="1"/>
    <row r="34" spans="1:7" ht="20.1" customHeight="1">
      <c r="A34" s="26" t="s">
        <v>456</v>
      </c>
      <c r="B34" s="26"/>
      <c r="C34" s="27" t="s">
        <v>274</v>
      </c>
      <c r="D34" s="27"/>
      <c r="E34" s="27"/>
      <c r="F34" s="27"/>
      <c r="G34" s="27"/>
    </row>
    <row r="35" spans="1:7" ht="20.1" customHeight="1">
      <c r="A35" s="26" t="s">
        <v>457</v>
      </c>
      <c r="B35" s="26"/>
      <c r="C35" s="27" t="s">
        <v>458</v>
      </c>
      <c r="D35" s="27"/>
      <c r="E35" s="27"/>
      <c r="F35" s="27"/>
      <c r="G35" s="27"/>
    </row>
    <row r="36" ht="15" customHeight="1"/>
    <row r="37" spans="1:7" ht="24.95" customHeight="1">
      <c r="A37" s="17" t="s">
        <v>702</v>
      </c>
      <c r="B37" s="17"/>
      <c r="C37" s="17"/>
      <c r="D37" s="17"/>
      <c r="E37" s="17"/>
      <c r="F37" s="17"/>
      <c r="G37" s="17"/>
    </row>
    <row r="38" ht="15" customHeight="1"/>
    <row r="39" spans="1:7" ht="50.1" customHeight="1">
      <c r="A39" s="6" t="s">
        <v>367</v>
      </c>
      <c r="B39" s="19" t="s">
        <v>622</v>
      </c>
      <c r="C39" s="19"/>
      <c r="D39" s="6" t="s">
        <v>689</v>
      </c>
      <c r="E39" s="6" t="s">
        <v>690</v>
      </c>
      <c r="F39" s="6" t="s">
        <v>691</v>
      </c>
      <c r="G39" s="6" t="s">
        <v>692</v>
      </c>
    </row>
    <row r="40" spans="1:7" ht="15" customHeight="1">
      <c r="A40" s="6">
        <v>1</v>
      </c>
      <c r="B40" s="19">
        <v>2</v>
      </c>
      <c r="C40" s="19"/>
      <c r="D40" s="6">
        <v>3</v>
      </c>
      <c r="E40" s="6">
        <v>4</v>
      </c>
      <c r="F40" s="6">
        <v>5</v>
      </c>
      <c r="G40" s="6">
        <v>6</v>
      </c>
    </row>
    <row r="41" spans="1:7" ht="39.95" customHeight="1">
      <c r="A41" s="6" t="s">
        <v>485</v>
      </c>
      <c r="B41" s="20" t="s">
        <v>703</v>
      </c>
      <c r="C41" s="20"/>
      <c r="D41" s="6" t="s">
        <v>432</v>
      </c>
      <c r="E41" s="10">
        <v>1</v>
      </c>
      <c r="F41" s="10">
        <v>178750</v>
      </c>
      <c r="G41" s="10">
        <v>715000</v>
      </c>
    </row>
    <row r="42" spans="1:7" ht="60" customHeight="1">
      <c r="A42" s="6" t="s">
        <v>540</v>
      </c>
      <c r="B42" s="20" t="s">
        <v>704</v>
      </c>
      <c r="C42" s="20"/>
      <c r="D42" s="6" t="s">
        <v>432</v>
      </c>
      <c r="E42" s="10">
        <v>12</v>
      </c>
      <c r="F42" s="10">
        <v>15496.751667</v>
      </c>
      <c r="G42" s="10">
        <v>185961.02</v>
      </c>
    </row>
    <row r="43" spans="1:7" ht="60" customHeight="1">
      <c r="A43" s="6" t="s">
        <v>561</v>
      </c>
      <c r="B43" s="20" t="s">
        <v>705</v>
      </c>
      <c r="C43" s="20"/>
      <c r="D43" s="6" t="s">
        <v>432</v>
      </c>
      <c r="E43" s="10">
        <v>4</v>
      </c>
      <c r="F43" s="10">
        <v>237500</v>
      </c>
      <c r="G43" s="10">
        <v>950000</v>
      </c>
    </row>
    <row r="44" spans="1:7" ht="39.95" customHeight="1">
      <c r="A44" s="6" t="s">
        <v>501</v>
      </c>
      <c r="B44" s="20" t="s">
        <v>706</v>
      </c>
      <c r="C44" s="20"/>
      <c r="D44" s="6" t="s">
        <v>695</v>
      </c>
      <c r="E44" s="10">
        <v>12</v>
      </c>
      <c r="F44" s="10">
        <v>4583.333333</v>
      </c>
      <c r="G44" s="10">
        <v>55000</v>
      </c>
    </row>
    <row r="45" spans="1:7" ht="39.95" customHeight="1">
      <c r="A45" s="6" t="s">
        <v>501</v>
      </c>
      <c r="B45" s="20" t="s">
        <v>707</v>
      </c>
      <c r="C45" s="20"/>
      <c r="D45" s="6" t="s">
        <v>695</v>
      </c>
      <c r="E45" s="10">
        <v>4</v>
      </c>
      <c r="F45" s="10">
        <v>15630</v>
      </c>
      <c r="G45" s="10">
        <v>62520</v>
      </c>
    </row>
    <row r="46" spans="1:7" ht="60" customHeight="1">
      <c r="A46" s="6" t="s">
        <v>579</v>
      </c>
      <c r="B46" s="20" t="s">
        <v>708</v>
      </c>
      <c r="C46" s="20"/>
      <c r="D46" s="6" t="s">
        <v>432</v>
      </c>
      <c r="E46" s="10">
        <v>4</v>
      </c>
      <c r="F46" s="10">
        <v>45379.745</v>
      </c>
      <c r="G46" s="10">
        <v>181518.98</v>
      </c>
    </row>
    <row r="47" spans="1:7" ht="24.95" customHeight="1">
      <c r="A47" s="28" t="s">
        <v>521</v>
      </c>
      <c r="B47" s="28"/>
      <c r="C47" s="28"/>
      <c r="D47" s="28"/>
      <c r="E47" s="28"/>
      <c r="F47" s="28"/>
      <c r="G47" s="12">
        <f>SUM(G41:G46)</f>
        <v>2150000</v>
      </c>
    </row>
    <row r="48" ht="24.95" customHeight="1"/>
    <row r="49" spans="1:7" ht="20.1" customHeight="1">
      <c r="A49" s="26" t="s">
        <v>456</v>
      </c>
      <c r="B49" s="26"/>
      <c r="C49" s="27" t="s">
        <v>274</v>
      </c>
      <c r="D49" s="27"/>
      <c r="E49" s="27"/>
      <c r="F49" s="27"/>
      <c r="G49" s="27"/>
    </row>
    <row r="50" spans="1:7" ht="20.1" customHeight="1">
      <c r="A50" s="26" t="s">
        <v>457</v>
      </c>
      <c r="B50" s="26"/>
      <c r="C50" s="27" t="s">
        <v>458</v>
      </c>
      <c r="D50" s="27"/>
      <c r="E50" s="27"/>
      <c r="F50" s="27"/>
      <c r="G50" s="27"/>
    </row>
    <row r="51" ht="15" customHeight="1"/>
    <row r="52" spans="1:7" ht="24.95" customHeight="1">
      <c r="A52" s="17" t="s">
        <v>688</v>
      </c>
      <c r="B52" s="17"/>
      <c r="C52" s="17"/>
      <c r="D52" s="17"/>
      <c r="E52" s="17"/>
      <c r="F52" s="17"/>
      <c r="G52" s="17"/>
    </row>
    <row r="53" ht="15" customHeight="1"/>
    <row r="54" spans="1:7" ht="50.1" customHeight="1">
      <c r="A54" s="6" t="s">
        <v>367</v>
      </c>
      <c r="B54" s="19" t="s">
        <v>622</v>
      </c>
      <c r="C54" s="19"/>
      <c r="D54" s="6" t="s">
        <v>689</v>
      </c>
      <c r="E54" s="6" t="s">
        <v>690</v>
      </c>
      <c r="F54" s="6" t="s">
        <v>691</v>
      </c>
      <c r="G54" s="6" t="s">
        <v>692</v>
      </c>
    </row>
    <row r="55" spans="1:7" ht="15" customHeight="1">
      <c r="A55" s="6">
        <v>1</v>
      </c>
      <c r="B55" s="19">
        <v>2</v>
      </c>
      <c r="C55" s="19"/>
      <c r="D55" s="6">
        <v>3</v>
      </c>
      <c r="E55" s="6">
        <v>4</v>
      </c>
      <c r="F55" s="6">
        <v>5</v>
      </c>
      <c r="G55" s="6">
        <v>6</v>
      </c>
    </row>
    <row r="56" spans="1:7" ht="24.95" customHeight="1">
      <c r="A56" s="28" t="s">
        <v>521</v>
      </c>
      <c r="B56" s="28"/>
      <c r="C56" s="28"/>
      <c r="D56" s="28"/>
      <c r="E56" s="28"/>
      <c r="F56" s="28"/>
      <c r="G56" s="12"/>
    </row>
    <row r="57" ht="24.95" customHeight="1"/>
    <row r="58" spans="1:7" ht="20.1" customHeight="1">
      <c r="A58" s="26" t="s">
        <v>456</v>
      </c>
      <c r="B58" s="26"/>
      <c r="C58" s="27" t="s">
        <v>274</v>
      </c>
      <c r="D58" s="27"/>
      <c r="E58" s="27"/>
      <c r="F58" s="27"/>
      <c r="G58" s="27"/>
    </row>
    <row r="59" spans="1:7" ht="20.1" customHeight="1">
      <c r="A59" s="26" t="s">
        <v>457</v>
      </c>
      <c r="B59" s="26"/>
      <c r="C59" s="27" t="s">
        <v>458</v>
      </c>
      <c r="D59" s="27"/>
      <c r="E59" s="27"/>
      <c r="F59" s="27"/>
      <c r="G59" s="27"/>
    </row>
    <row r="60" ht="15" customHeight="1"/>
    <row r="61" spans="1:7" ht="24.95" customHeight="1">
      <c r="A61" s="17" t="s">
        <v>709</v>
      </c>
      <c r="B61" s="17"/>
      <c r="C61" s="17"/>
      <c r="D61" s="17"/>
      <c r="E61" s="17"/>
      <c r="F61" s="17"/>
      <c r="G61" s="17"/>
    </row>
    <row r="62" ht="15" customHeight="1"/>
    <row r="63" spans="1:7" ht="50.1" customHeight="1">
      <c r="A63" s="6" t="s">
        <v>367</v>
      </c>
      <c r="B63" s="19" t="s">
        <v>622</v>
      </c>
      <c r="C63" s="19"/>
      <c r="D63" s="6" t="s">
        <v>689</v>
      </c>
      <c r="E63" s="6" t="s">
        <v>690</v>
      </c>
      <c r="F63" s="6" t="s">
        <v>691</v>
      </c>
      <c r="G63" s="6" t="s">
        <v>692</v>
      </c>
    </row>
    <row r="64" spans="1:7" ht="15" customHeight="1">
      <c r="A64" s="6">
        <v>1</v>
      </c>
      <c r="B64" s="19">
        <v>2</v>
      </c>
      <c r="C64" s="19"/>
      <c r="D64" s="6">
        <v>3</v>
      </c>
      <c r="E64" s="6">
        <v>4</v>
      </c>
      <c r="F64" s="6">
        <v>5</v>
      </c>
      <c r="G64" s="6">
        <v>6</v>
      </c>
    </row>
    <row r="65" spans="1:7" ht="60" customHeight="1">
      <c r="A65" s="6" t="s">
        <v>487</v>
      </c>
      <c r="B65" s="20" t="s">
        <v>710</v>
      </c>
      <c r="C65" s="20"/>
      <c r="D65" s="6" t="s">
        <v>432</v>
      </c>
      <c r="E65" s="10">
        <v>4</v>
      </c>
      <c r="F65" s="10">
        <v>105100</v>
      </c>
      <c r="G65" s="10">
        <v>420400</v>
      </c>
    </row>
    <row r="66" spans="1:7" ht="60" customHeight="1">
      <c r="A66" s="6" t="s">
        <v>487</v>
      </c>
      <c r="B66" s="20" t="s">
        <v>711</v>
      </c>
      <c r="C66" s="20"/>
      <c r="D66" s="6" t="s">
        <v>432</v>
      </c>
      <c r="E66" s="10">
        <v>50</v>
      </c>
      <c r="F66" s="10">
        <v>70680</v>
      </c>
      <c r="G66" s="10">
        <v>3534000</v>
      </c>
    </row>
    <row r="67" spans="1:7" ht="39.95" customHeight="1">
      <c r="A67" s="6" t="s">
        <v>487</v>
      </c>
      <c r="B67" s="20" t="s">
        <v>712</v>
      </c>
      <c r="C67" s="20"/>
      <c r="D67" s="6" t="s">
        <v>432</v>
      </c>
      <c r="E67" s="10">
        <v>50</v>
      </c>
      <c r="F67" s="10">
        <v>60000</v>
      </c>
      <c r="G67" s="10">
        <v>3000000</v>
      </c>
    </row>
    <row r="68" spans="1:7" ht="60" customHeight="1">
      <c r="A68" s="6" t="s">
        <v>487</v>
      </c>
      <c r="B68" s="20" t="s">
        <v>713</v>
      </c>
      <c r="C68" s="20"/>
      <c r="D68" s="6" t="s">
        <v>432</v>
      </c>
      <c r="E68" s="10">
        <v>16</v>
      </c>
      <c r="F68" s="10">
        <v>34600.085625</v>
      </c>
      <c r="G68" s="10">
        <v>553601.37</v>
      </c>
    </row>
    <row r="69" spans="1:7" ht="39.95" customHeight="1">
      <c r="A69" s="6" t="s">
        <v>487</v>
      </c>
      <c r="B69" s="20" t="s">
        <v>714</v>
      </c>
      <c r="C69" s="20"/>
      <c r="D69" s="6" t="s">
        <v>432</v>
      </c>
      <c r="E69" s="10">
        <v>2</v>
      </c>
      <c r="F69" s="10">
        <v>220000</v>
      </c>
      <c r="G69" s="10">
        <v>440000</v>
      </c>
    </row>
    <row r="70" spans="1:7" ht="60" customHeight="1">
      <c r="A70" s="6" t="s">
        <v>612</v>
      </c>
      <c r="B70" s="20" t="s">
        <v>715</v>
      </c>
      <c r="C70" s="20"/>
      <c r="D70" s="6" t="s">
        <v>432</v>
      </c>
      <c r="E70" s="10">
        <v>100</v>
      </c>
      <c r="F70" s="10">
        <v>27419.9863</v>
      </c>
      <c r="G70" s="10">
        <v>2741998.63</v>
      </c>
    </row>
    <row r="71" spans="1:7" ht="39.95" customHeight="1">
      <c r="A71" s="6" t="s">
        <v>716</v>
      </c>
      <c r="B71" s="20" t="s">
        <v>717</v>
      </c>
      <c r="C71" s="20"/>
      <c r="D71" s="6" t="s">
        <v>695</v>
      </c>
      <c r="E71" s="10">
        <v>1</v>
      </c>
      <c r="F71" s="10">
        <v>310000</v>
      </c>
      <c r="G71" s="10">
        <v>310000</v>
      </c>
    </row>
    <row r="72" spans="1:7" ht="24.95" customHeight="1">
      <c r="A72" s="28" t="s">
        <v>521</v>
      </c>
      <c r="B72" s="28"/>
      <c r="C72" s="28"/>
      <c r="D72" s="28"/>
      <c r="E72" s="28"/>
      <c r="F72" s="28"/>
      <c r="G72" s="12">
        <f>SUM(G65:G71)</f>
        <v>11000000</v>
      </c>
    </row>
    <row r="73" ht="24.95" customHeight="1"/>
    <row r="74" spans="1:7" ht="20.1" customHeight="1">
      <c r="A74" s="26" t="s">
        <v>456</v>
      </c>
      <c r="B74" s="26"/>
      <c r="C74" s="27" t="s">
        <v>274</v>
      </c>
      <c r="D74" s="27"/>
      <c r="E74" s="27"/>
      <c r="F74" s="27"/>
      <c r="G74" s="27"/>
    </row>
    <row r="75" spans="1:7" ht="20.1" customHeight="1">
      <c r="A75" s="26" t="s">
        <v>457</v>
      </c>
      <c r="B75" s="26"/>
      <c r="C75" s="27" t="s">
        <v>458</v>
      </c>
      <c r="D75" s="27"/>
      <c r="E75" s="27"/>
      <c r="F75" s="27"/>
      <c r="G75" s="27"/>
    </row>
    <row r="76" ht="15" customHeight="1"/>
    <row r="77" spans="1:7" ht="24.95" customHeight="1">
      <c r="A77" s="17" t="s">
        <v>718</v>
      </c>
      <c r="B77" s="17"/>
      <c r="C77" s="17"/>
      <c r="D77" s="17"/>
      <c r="E77" s="17"/>
      <c r="F77" s="17"/>
      <c r="G77" s="17"/>
    </row>
    <row r="78" ht="15" customHeight="1"/>
    <row r="79" spans="1:7" ht="50.1" customHeight="1">
      <c r="A79" s="6" t="s">
        <v>367</v>
      </c>
      <c r="B79" s="19" t="s">
        <v>622</v>
      </c>
      <c r="C79" s="19"/>
      <c r="D79" s="6" t="s">
        <v>689</v>
      </c>
      <c r="E79" s="6" t="s">
        <v>690</v>
      </c>
      <c r="F79" s="6" t="s">
        <v>691</v>
      </c>
      <c r="G79" s="6" t="s">
        <v>692</v>
      </c>
    </row>
    <row r="80" spans="1:7" ht="15" customHeight="1">
      <c r="A80" s="6">
        <v>1</v>
      </c>
      <c r="B80" s="19">
        <v>2</v>
      </c>
      <c r="C80" s="19"/>
      <c r="D80" s="6">
        <v>3</v>
      </c>
      <c r="E80" s="6">
        <v>4</v>
      </c>
      <c r="F80" s="6">
        <v>5</v>
      </c>
      <c r="G80" s="6">
        <v>6</v>
      </c>
    </row>
    <row r="81" spans="1:7" ht="60" customHeight="1">
      <c r="A81" s="6" t="s">
        <v>581</v>
      </c>
      <c r="B81" s="20" t="s">
        <v>719</v>
      </c>
      <c r="C81" s="20"/>
      <c r="D81" s="6" t="s">
        <v>432</v>
      </c>
      <c r="E81" s="10">
        <v>500</v>
      </c>
      <c r="F81" s="10">
        <v>257.7141</v>
      </c>
      <c r="G81" s="10">
        <v>128857.05</v>
      </c>
    </row>
    <row r="82" spans="1:7" ht="24.95" customHeight="1">
      <c r="A82" s="28" t="s">
        <v>521</v>
      </c>
      <c r="B82" s="28"/>
      <c r="C82" s="28"/>
      <c r="D82" s="28"/>
      <c r="E82" s="28"/>
      <c r="F82" s="28"/>
      <c r="G82" s="12">
        <f>SUM(G81:G81)</f>
        <v>128857.05</v>
      </c>
    </row>
    <row r="83" ht="24.95" customHeight="1"/>
    <row r="84" spans="1:7" ht="20.1" customHeight="1">
      <c r="A84" s="26" t="s">
        <v>456</v>
      </c>
      <c r="B84" s="26"/>
      <c r="C84" s="27" t="s">
        <v>274</v>
      </c>
      <c r="D84" s="27"/>
      <c r="E84" s="27"/>
      <c r="F84" s="27"/>
      <c r="G84" s="27"/>
    </row>
    <row r="85" spans="1:7" ht="20.1" customHeight="1">
      <c r="A85" s="26" t="s">
        <v>457</v>
      </c>
      <c r="B85" s="26"/>
      <c r="C85" s="27" t="s">
        <v>458</v>
      </c>
      <c r="D85" s="27"/>
      <c r="E85" s="27"/>
      <c r="F85" s="27"/>
      <c r="G85" s="27"/>
    </row>
    <row r="86" ht="15" customHeight="1"/>
    <row r="87" spans="1:7" ht="24.95" customHeight="1">
      <c r="A87" s="17" t="s">
        <v>720</v>
      </c>
      <c r="B87" s="17"/>
      <c r="C87" s="17"/>
      <c r="D87" s="17"/>
      <c r="E87" s="17"/>
      <c r="F87" s="17"/>
      <c r="G87" s="17"/>
    </row>
    <row r="88" ht="15" customHeight="1"/>
    <row r="89" spans="1:7" ht="50.1" customHeight="1">
      <c r="A89" s="6" t="s">
        <v>367</v>
      </c>
      <c r="B89" s="19" t="s">
        <v>622</v>
      </c>
      <c r="C89" s="19"/>
      <c r="D89" s="6" t="s">
        <v>689</v>
      </c>
      <c r="E89" s="6" t="s">
        <v>690</v>
      </c>
      <c r="F89" s="6" t="s">
        <v>691</v>
      </c>
      <c r="G89" s="6" t="s">
        <v>692</v>
      </c>
    </row>
    <row r="90" spans="1:7" ht="15" customHeight="1">
      <c r="A90" s="6">
        <v>1</v>
      </c>
      <c r="B90" s="19">
        <v>2</v>
      </c>
      <c r="C90" s="19"/>
      <c r="D90" s="6">
        <v>3</v>
      </c>
      <c r="E90" s="6">
        <v>4</v>
      </c>
      <c r="F90" s="6">
        <v>5</v>
      </c>
      <c r="G90" s="6">
        <v>6</v>
      </c>
    </row>
    <row r="91" spans="1:7" ht="60" customHeight="1">
      <c r="A91" s="6" t="s">
        <v>546</v>
      </c>
      <c r="B91" s="20" t="s">
        <v>721</v>
      </c>
      <c r="C91" s="20"/>
      <c r="D91" s="6" t="s">
        <v>432</v>
      </c>
      <c r="E91" s="10">
        <v>3200</v>
      </c>
      <c r="F91" s="10">
        <v>343.75</v>
      </c>
      <c r="G91" s="10">
        <v>1100000</v>
      </c>
    </row>
    <row r="92" spans="1:7" ht="24.95" customHeight="1">
      <c r="A92" s="28" t="s">
        <v>521</v>
      </c>
      <c r="B92" s="28"/>
      <c r="C92" s="28"/>
      <c r="D92" s="28"/>
      <c r="E92" s="28"/>
      <c r="F92" s="28"/>
      <c r="G92" s="12">
        <f>SUM(G91:G91)</f>
        <v>1100000</v>
      </c>
    </row>
    <row r="93" ht="24.95" customHeight="1"/>
    <row r="94" spans="1:7" ht="20.1" customHeight="1">
      <c r="A94" s="26" t="s">
        <v>456</v>
      </c>
      <c r="B94" s="26"/>
      <c r="C94" s="27" t="s">
        <v>274</v>
      </c>
      <c r="D94" s="27"/>
      <c r="E94" s="27"/>
      <c r="F94" s="27"/>
      <c r="G94" s="27"/>
    </row>
    <row r="95" spans="1:7" ht="20.1" customHeight="1">
      <c r="A95" s="26" t="s">
        <v>457</v>
      </c>
      <c r="B95" s="26"/>
      <c r="C95" s="27" t="s">
        <v>458</v>
      </c>
      <c r="D95" s="27"/>
      <c r="E95" s="27"/>
      <c r="F95" s="27"/>
      <c r="G95" s="27"/>
    </row>
    <row r="96" ht="15" customHeight="1"/>
    <row r="97" spans="1:7" ht="24.95" customHeight="1">
      <c r="A97" s="17" t="s">
        <v>722</v>
      </c>
      <c r="B97" s="17"/>
      <c r="C97" s="17"/>
      <c r="D97" s="17"/>
      <c r="E97" s="17"/>
      <c r="F97" s="17"/>
      <c r="G97" s="17"/>
    </row>
    <row r="98" ht="15" customHeight="1"/>
    <row r="99" spans="1:7" ht="50.1" customHeight="1">
      <c r="A99" s="6" t="s">
        <v>367</v>
      </c>
      <c r="B99" s="19" t="s">
        <v>622</v>
      </c>
      <c r="C99" s="19"/>
      <c r="D99" s="6" t="s">
        <v>689</v>
      </c>
      <c r="E99" s="6" t="s">
        <v>690</v>
      </c>
      <c r="F99" s="6" t="s">
        <v>691</v>
      </c>
      <c r="G99" s="6" t="s">
        <v>692</v>
      </c>
    </row>
    <row r="100" spans="1:7" ht="15" customHeight="1">
      <c r="A100" s="6">
        <v>1</v>
      </c>
      <c r="B100" s="19">
        <v>2</v>
      </c>
      <c r="C100" s="19"/>
      <c r="D100" s="6">
        <v>3</v>
      </c>
      <c r="E100" s="6">
        <v>4</v>
      </c>
      <c r="F100" s="6">
        <v>5</v>
      </c>
      <c r="G100" s="6">
        <v>6</v>
      </c>
    </row>
    <row r="101" spans="1:7" ht="39.95" customHeight="1">
      <c r="A101" s="6" t="s">
        <v>544</v>
      </c>
      <c r="B101" s="20" t="s">
        <v>723</v>
      </c>
      <c r="C101" s="20"/>
      <c r="D101" s="6" t="s">
        <v>695</v>
      </c>
      <c r="E101" s="10">
        <v>4500</v>
      </c>
      <c r="F101" s="10">
        <v>66.13</v>
      </c>
      <c r="G101" s="10">
        <v>297585</v>
      </c>
    </row>
    <row r="102" spans="1:7" ht="24.95" customHeight="1">
      <c r="A102" s="28" t="s">
        <v>521</v>
      </c>
      <c r="B102" s="28"/>
      <c r="C102" s="28"/>
      <c r="D102" s="28"/>
      <c r="E102" s="28"/>
      <c r="F102" s="28"/>
      <c r="G102" s="12">
        <f>SUM(G101:G101)</f>
        <v>297585</v>
      </c>
    </row>
    <row r="103" ht="24.95" customHeight="1"/>
    <row r="104" spans="1:7" ht="20.1" customHeight="1">
      <c r="A104" s="26" t="s">
        <v>456</v>
      </c>
      <c r="B104" s="26"/>
      <c r="C104" s="27" t="s">
        <v>274</v>
      </c>
      <c r="D104" s="27"/>
      <c r="E104" s="27"/>
      <c r="F104" s="27"/>
      <c r="G104" s="27"/>
    </row>
    <row r="105" spans="1:7" ht="20.1" customHeight="1">
      <c r="A105" s="26" t="s">
        <v>457</v>
      </c>
      <c r="B105" s="26"/>
      <c r="C105" s="27" t="s">
        <v>458</v>
      </c>
      <c r="D105" s="27"/>
      <c r="E105" s="27"/>
      <c r="F105" s="27"/>
      <c r="G105" s="27"/>
    </row>
    <row r="106" ht="15" customHeight="1"/>
    <row r="107" spans="1:7" ht="24.95" customHeight="1">
      <c r="A107" s="17" t="s">
        <v>724</v>
      </c>
      <c r="B107" s="17"/>
      <c r="C107" s="17"/>
      <c r="D107" s="17"/>
      <c r="E107" s="17"/>
      <c r="F107" s="17"/>
      <c r="G107" s="17"/>
    </row>
    <row r="108" ht="15" customHeight="1"/>
    <row r="109" spans="1:7" ht="50.1" customHeight="1">
      <c r="A109" s="6" t="s">
        <v>367</v>
      </c>
      <c r="B109" s="19" t="s">
        <v>622</v>
      </c>
      <c r="C109" s="19"/>
      <c r="D109" s="6" t="s">
        <v>689</v>
      </c>
      <c r="E109" s="6" t="s">
        <v>690</v>
      </c>
      <c r="F109" s="6" t="s">
        <v>691</v>
      </c>
      <c r="G109" s="6" t="s">
        <v>692</v>
      </c>
    </row>
    <row r="110" spans="1:7" ht="15" customHeight="1">
      <c r="A110" s="6">
        <v>1</v>
      </c>
      <c r="B110" s="19">
        <v>2</v>
      </c>
      <c r="C110" s="19"/>
      <c r="D110" s="6">
        <v>3</v>
      </c>
      <c r="E110" s="6">
        <v>4</v>
      </c>
      <c r="F110" s="6">
        <v>5</v>
      </c>
      <c r="G110" s="6">
        <v>6</v>
      </c>
    </row>
    <row r="111" spans="1:7" ht="39.95" customHeight="1">
      <c r="A111" s="6" t="s">
        <v>548</v>
      </c>
      <c r="B111" s="20" t="s">
        <v>725</v>
      </c>
      <c r="C111" s="20"/>
      <c r="D111" s="6" t="s">
        <v>432</v>
      </c>
      <c r="E111" s="10">
        <v>2000</v>
      </c>
      <c r="F111" s="10">
        <v>250</v>
      </c>
      <c r="G111" s="10">
        <v>500000</v>
      </c>
    </row>
    <row r="112" spans="1:7" ht="39.95" customHeight="1">
      <c r="A112" s="6" t="s">
        <v>548</v>
      </c>
      <c r="B112" s="20" t="s">
        <v>726</v>
      </c>
      <c r="C112" s="20"/>
      <c r="D112" s="6" t="s">
        <v>432</v>
      </c>
      <c r="E112" s="10">
        <v>300</v>
      </c>
      <c r="F112" s="10">
        <v>1000</v>
      </c>
      <c r="G112" s="10">
        <v>300000</v>
      </c>
    </row>
    <row r="113" spans="1:7" ht="39.95" customHeight="1">
      <c r="A113" s="6" t="s">
        <v>548</v>
      </c>
      <c r="B113" s="20" t="s">
        <v>727</v>
      </c>
      <c r="C113" s="20"/>
      <c r="D113" s="6" t="s">
        <v>432</v>
      </c>
      <c r="E113" s="10">
        <v>250</v>
      </c>
      <c r="F113" s="10">
        <v>800</v>
      </c>
      <c r="G113" s="10">
        <v>200000</v>
      </c>
    </row>
    <row r="114" spans="1:7" ht="24.95" customHeight="1">
      <c r="A114" s="28" t="s">
        <v>521</v>
      </c>
      <c r="B114" s="28"/>
      <c r="C114" s="28"/>
      <c r="D114" s="28"/>
      <c r="E114" s="28"/>
      <c r="F114" s="28"/>
      <c r="G114" s="12">
        <f>SUM(G111:G113)</f>
        <v>1000000</v>
      </c>
    </row>
    <row r="115" ht="24.95" customHeight="1"/>
    <row r="116" spans="1:7" ht="20.1" customHeight="1">
      <c r="A116" s="26" t="s">
        <v>456</v>
      </c>
      <c r="B116" s="26"/>
      <c r="C116" s="27" t="s">
        <v>274</v>
      </c>
      <c r="D116" s="27"/>
      <c r="E116" s="27"/>
      <c r="F116" s="27"/>
      <c r="G116" s="27"/>
    </row>
    <row r="117" spans="1:7" ht="20.1" customHeight="1">
      <c r="A117" s="26" t="s">
        <v>457</v>
      </c>
      <c r="B117" s="26"/>
      <c r="C117" s="27" t="s">
        <v>458</v>
      </c>
      <c r="D117" s="27"/>
      <c r="E117" s="27"/>
      <c r="F117" s="27"/>
      <c r="G117" s="27"/>
    </row>
    <row r="118" ht="15" customHeight="1"/>
    <row r="119" spans="1:7" ht="24.95" customHeight="1">
      <c r="A119" s="17" t="s">
        <v>728</v>
      </c>
      <c r="B119" s="17"/>
      <c r="C119" s="17"/>
      <c r="D119" s="17"/>
      <c r="E119" s="17"/>
      <c r="F119" s="17"/>
      <c r="G119" s="17"/>
    </row>
    <row r="120" ht="15" customHeight="1"/>
    <row r="121" spans="1:7" ht="50.1" customHeight="1">
      <c r="A121" s="6" t="s">
        <v>367</v>
      </c>
      <c r="B121" s="19" t="s">
        <v>622</v>
      </c>
      <c r="C121" s="19"/>
      <c r="D121" s="6" t="s">
        <v>689</v>
      </c>
      <c r="E121" s="6" t="s">
        <v>690</v>
      </c>
      <c r="F121" s="6" t="s">
        <v>691</v>
      </c>
      <c r="G121" s="6" t="s">
        <v>692</v>
      </c>
    </row>
    <row r="122" spans="1:7" ht="15" customHeight="1">
      <c r="A122" s="6">
        <v>1</v>
      </c>
      <c r="B122" s="19">
        <v>2</v>
      </c>
      <c r="C122" s="19"/>
      <c r="D122" s="6">
        <v>3</v>
      </c>
      <c r="E122" s="6">
        <v>4</v>
      </c>
      <c r="F122" s="6">
        <v>5</v>
      </c>
      <c r="G122" s="6">
        <v>6</v>
      </c>
    </row>
    <row r="123" spans="1:7" ht="39.95" customHeight="1">
      <c r="A123" s="6" t="s">
        <v>545</v>
      </c>
      <c r="B123" s="20" t="s">
        <v>729</v>
      </c>
      <c r="C123" s="20"/>
      <c r="D123" s="6" t="s">
        <v>432</v>
      </c>
      <c r="E123" s="10">
        <v>100</v>
      </c>
      <c r="F123" s="10">
        <v>2000</v>
      </c>
      <c r="G123" s="10">
        <v>200000</v>
      </c>
    </row>
    <row r="124" spans="1:7" ht="60" customHeight="1">
      <c r="A124" s="6" t="s">
        <v>545</v>
      </c>
      <c r="B124" s="20" t="s">
        <v>730</v>
      </c>
      <c r="C124" s="20"/>
      <c r="D124" s="6" t="s">
        <v>432</v>
      </c>
      <c r="E124" s="10">
        <v>120</v>
      </c>
      <c r="F124" s="10">
        <v>2500</v>
      </c>
      <c r="G124" s="10">
        <v>300000</v>
      </c>
    </row>
    <row r="125" spans="1:7" ht="24.95" customHeight="1">
      <c r="A125" s="28" t="s">
        <v>521</v>
      </c>
      <c r="B125" s="28"/>
      <c r="C125" s="28"/>
      <c r="D125" s="28"/>
      <c r="E125" s="28"/>
      <c r="F125" s="28"/>
      <c r="G125" s="12">
        <f>SUM(G123:G124)</f>
        <v>500000</v>
      </c>
    </row>
    <row r="126" ht="24.95" customHeight="1"/>
    <row r="127" spans="1:7" ht="20.1" customHeight="1">
      <c r="A127" s="26" t="s">
        <v>456</v>
      </c>
      <c r="B127" s="26"/>
      <c r="C127" s="27" t="s">
        <v>274</v>
      </c>
      <c r="D127" s="27"/>
      <c r="E127" s="27"/>
      <c r="F127" s="27"/>
      <c r="G127" s="27"/>
    </row>
    <row r="128" spans="1:7" ht="20.1" customHeight="1">
      <c r="A128" s="26" t="s">
        <v>457</v>
      </c>
      <c r="B128" s="26"/>
      <c r="C128" s="27" t="s">
        <v>458</v>
      </c>
      <c r="D128" s="27"/>
      <c r="E128" s="27"/>
      <c r="F128" s="27"/>
      <c r="G128" s="27"/>
    </row>
    <row r="129" ht="15" customHeight="1"/>
    <row r="130" spans="1:7" ht="24.95" customHeight="1">
      <c r="A130" s="17" t="s">
        <v>688</v>
      </c>
      <c r="B130" s="17"/>
      <c r="C130" s="17"/>
      <c r="D130" s="17"/>
      <c r="E130" s="17"/>
      <c r="F130" s="17"/>
      <c r="G130" s="17"/>
    </row>
    <row r="131" ht="15" customHeight="1"/>
    <row r="132" spans="1:7" ht="50.1" customHeight="1">
      <c r="A132" s="6" t="s">
        <v>367</v>
      </c>
      <c r="B132" s="19" t="s">
        <v>622</v>
      </c>
      <c r="C132" s="19"/>
      <c r="D132" s="6" t="s">
        <v>689</v>
      </c>
      <c r="E132" s="6" t="s">
        <v>690</v>
      </c>
      <c r="F132" s="6" t="s">
        <v>691</v>
      </c>
      <c r="G132" s="6" t="s">
        <v>692</v>
      </c>
    </row>
    <row r="133" spans="1:7" ht="15" customHeight="1">
      <c r="A133" s="6">
        <v>1</v>
      </c>
      <c r="B133" s="19">
        <v>2</v>
      </c>
      <c r="C133" s="19"/>
      <c r="D133" s="6">
        <v>3</v>
      </c>
      <c r="E133" s="6">
        <v>4</v>
      </c>
      <c r="F133" s="6">
        <v>5</v>
      </c>
      <c r="G133" s="6">
        <v>6</v>
      </c>
    </row>
    <row r="134" spans="1:7" ht="24.95" customHeight="1">
      <c r="A134" s="28" t="s">
        <v>521</v>
      </c>
      <c r="B134" s="28"/>
      <c r="C134" s="28"/>
      <c r="D134" s="28"/>
      <c r="E134" s="28"/>
      <c r="F134" s="28"/>
      <c r="G134" s="12"/>
    </row>
    <row r="135" ht="24.95" customHeight="1"/>
    <row r="136" spans="1:7" ht="20.1" customHeight="1">
      <c r="A136" s="26" t="s">
        <v>456</v>
      </c>
      <c r="B136" s="26"/>
      <c r="C136" s="27" t="s">
        <v>274</v>
      </c>
      <c r="D136" s="27"/>
      <c r="E136" s="27"/>
      <c r="F136" s="27"/>
      <c r="G136" s="27"/>
    </row>
    <row r="137" spans="1:7" ht="20.1" customHeight="1">
      <c r="A137" s="26" t="s">
        <v>457</v>
      </c>
      <c r="B137" s="26"/>
      <c r="C137" s="27" t="s">
        <v>458</v>
      </c>
      <c r="D137" s="27"/>
      <c r="E137" s="27"/>
      <c r="F137" s="27"/>
      <c r="G137" s="27"/>
    </row>
    <row r="138" ht="15" customHeight="1"/>
    <row r="139" spans="1:7" ht="24.95" customHeight="1">
      <c r="A139" s="17" t="s">
        <v>731</v>
      </c>
      <c r="B139" s="17"/>
      <c r="C139" s="17"/>
      <c r="D139" s="17"/>
      <c r="E139" s="17"/>
      <c r="F139" s="17"/>
      <c r="G139" s="17"/>
    </row>
    <row r="140" ht="15" customHeight="1"/>
    <row r="141" spans="1:7" ht="50.1" customHeight="1">
      <c r="A141" s="6" t="s">
        <v>367</v>
      </c>
      <c r="B141" s="19" t="s">
        <v>622</v>
      </c>
      <c r="C141" s="19"/>
      <c r="D141" s="6" t="s">
        <v>689</v>
      </c>
      <c r="E141" s="6" t="s">
        <v>690</v>
      </c>
      <c r="F141" s="6" t="s">
        <v>691</v>
      </c>
      <c r="G141" s="6" t="s">
        <v>692</v>
      </c>
    </row>
    <row r="142" spans="1:7" ht="15" customHeight="1">
      <c r="A142" s="6">
        <v>1</v>
      </c>
      <c r="B142" s="19">
        <v>2</v>
      </c>
      <c r="C142" s="19"/>
      <c r="D142" s="6">
        <v>3</v>
      </c>
      <c r="E142" s="6">
        <v>4</v>
      </c>
      <c r="F142" s="6">
        <v>5</v>
      </c>
      <c r="G142" s="6">
        <v>6</v>
      </c>
    </row>
    <row r="143" spans="1:7" ht="60" customHeight="1">
      <c r="A143" s="6" t="s">
        <v>732</v>
      </c>
      <c r="B143" s="20" t="s">
        <v>733</v>
      </c>
      <c r="C143" s="20"/>
      <c r="D143" s="6" t="s">
        <v>432</v>
      </c>
      <c r="E143" s="10">
        <v>326</v>
      </c>
      <c r="F143" s="10">
        <v>1429.447853</v>
      </c>
      <c r="G143" s="10">
        <v>466000</v>
      </c>
    </row>
    <row r="144" spans="1:7" ht="24.95" customHeight="1">
      <c r="A144" s="28" t="s">
        <v>521</v>
      </c>
      <c r="B144" s="28"/>
      <c r="C144" s="28"/>
      <c r="D144" s="28"/>
      <c r="E144" s="28"/>
      <c r="F144" s="28"/>
      <c r="G144" s="12">
        <f>SUM(G143:G143)</f>
        <v>466000</v>
      </c>
    </row>
    <row r="145" ht="24.95" customHeight="1"/>
    <row r="146" spans="1:7" ht="20.1" customHeight="1">
      <c r="A146" s="26" t="s">
        <v>456</v>
      </c>
      <c r="B146" s="26"/>
      <c r="C146" s="27" t="s">
        <v>274</v>
      </c>
      <c r="D146" s="27"/>
      <c r="E146" s="27"/>
      <c r="F146" s="27"/>
      <c r="G146" s="27"/>
    </row>
    <row r="147" spans="1:7" ht="20.1" customHeight="1">
      <c r="A147" s="26" t="s">
        <v>457</v>
      </c>
      <c r="B147" s="26"/>
      <c r="C147" s="27" t="s">
        <v>458</v>
      </c>
      <c r="D147" s="27"/>
      <c r="E147" s="27"/>
      <c r="F147" s="27"/>
      <c r="G147" s="27"/>
    </row>
    <row r="148" ht="15" customHeight="1"/>
    <row r="149" spans="1:7" ht="24.95" customHeight="1">
      <c r="A149" s="17" t="s">
        <v>734</v>
      </c>
      <c r="B149" s="17"/>
      <c r="C149" s="17"/>
      <c r="D149" s="17"/>
      <c r="E149" s="17"/>
      <c r="F149" s="17"/>
      <c r="G149" s="17"/>
    </row>
    <row r="150" ht="15" customHeight="1"/>
    <row r="151" spans="1:7" ht="50.1" customHeight="1">
      <c r="A151" s="6" t="s">
        <v>367</v>
      </c>
      <c r="B151" s="19" t="s">
        <v>622</v>
      </c>
      <c r="C151" s="19"/>
      <c r="D151" s="6" t="s">
        <v>689</v>
      </c>
      <c r="E151" s="6" t="s">
        <v>690</v>
      </c>
      <c r="F151" s="6" t="s">
        <v>691</v>
      </c>
      <c r="G151" s="6" t="s">
        <v>692</v>
      </c>
    </row>
    <row r="152" spans="1:7" ht="15" customHeight="1">
      <c r="A152" s="6">
        <v>1</v>
      </c>
      <c r="B152" s="19">
        <v>2</v>
      </c>
      <c r="C152" s="19"/>
      <c r="D152" s="6">
        <v>3</v>
      </c>
      <c r="E152" s="6">
        <v>4</v>
      </c>
      <c r="F152" s="6">
        <v>5</v>
      </c>
      <c r="G152" s="6">
        <v>6</v>
      </c>
    </row>
    <row r="153" spans="1:7" ht="99.95" customHeight="1">
      <c r="A153" s="6" t="s">
        <v>735</v>
      </c>
      <c r="B153" s="20" t="s">
        <v>736</v>
      </c>
      <c r="C153" s="20"/>
      <c r="D153" s="6" t="s">
        <v>432</v>
      </c>
      <c r="E153" s="10">
        <v>1000</v>
      </c>
      <c r="F153" s="10">
        <v>500</v>
      </c>
      <c r="G153" s="10">
        <v>500000</v>
      </c>
    </row>
    <row r="154" spans="1:7" ht="24.95" customHeight="1">
      <c r="A154" s="28" t="s">
        <v>521</v>
      </c>
      <c r="B154" s="28"/>
      <c r="C154" s="28"/>
      <c r="D154" s="28"/>
      <c r="E154" s="28"/>
      <c r="F154" s="28"/>
      <c r="G154" s="12">
        <f>SUM(G153:G153)</f>
        <v>500000</v>
      </c>
    </row>
    <row r="155" ht="24.95" customHeight="1"/>
    <row r="156" spans="1:7" ht="20.1" customHeight="1">
      <c r="A156" s="26" t="s">
        <v>456</v>
      </c>
      <c r="B156" s="26"/>
      <c r="C156" s="27" t="s">
        <v>274</v>
      </c>
      <c r="D156" s="27"/>
      <c r="E156" s="27"/>
      <c r="F156" s="27"/>
      <c r="G156" s="27"/>
    </row>
    <row r="157" spans="1:7" ht="20.1" customHeight="1">
      <c r="A157" s="26" t="s">
        <v>457</v>
      </c>
      <c r="B157" s="26"/>
      <c r="C157" s="27" t="s">
        <v>522</v>
      </c>
      <c r="D157" s="27"/>
      <c r="E157" s="27"/>
      <c r="F157" s="27"/>
      <c r="G157" s="27"/>
    </row>
    <row r="158" ht="15" customHeight="1"/>
    <row r="159" spans="1:7" ht="24.95" customHeight="1">
      <c r="A159" s="17" t="s">
        <v>737</v>
      </c>
      <c r="B159" s="17"/>
      <c r="C159" s="17"/>
      <c r="D159" s="17"/>
      <c r="E159" s="17"/>
      <c r="F159" s="17"/>
      <c r="G159" s="17"/>
    </row>
    <row r="160" ht="15" customHeight="1"/>
    <row r="161" spans="1:7" ht="50.1" customHeight="1">
      <c r="A161" s="6" t="s">
        <v>367</v>
      </c>
      <c r="B161" s="19" t="s">
        <v>622</v>
      </c>
      <c r="C161" s="19"/>
      <c r="D161" s="6" t="s">
        <v>689</v>
      </c>
      <c r="E161" s="6" t="s">
        <v>690</v>
      </c>
      <c r="F161" s="6" t="s">
        <v>691</v>
      </c>
      <c r="G161" s="6" t="s">
        <v>692</v>
      </c>
    </row>
    <row r="162" spans="1:7" ht="15" customHeight="1">
      <c r="A162" s="6">
        <v>1</v>
      </c>
      <c r="B162" s="19">
        <v>2</v>
      </c>
      <c r="C162" s="19"/>
      <c r="D162" s="6">
        <v>3</v>
      </c>
      <c r="E162" s="6">
        <v>4</v>
      </c>
      <c r="F162" s="6">
        <v>5</v>
      </c>
      <c r="G162" s="6">
        <v>6</v>
      </c>
    </row>
    <row r="163" spans="1:7" ht="39.95" customHeight="1">
      <c r="A163" s="6" t="s">
        <v>469</v>
      </c>
      <c r="B163" s="20" t="s">
        <v>738</v>
      </c>
      <c r="C163" s="20"/>
      <c r="D163" s="6" t="s">
        <v>695</v>
      </c>
      <c r="E163" s="10">
        <v>12</v>
      </c>
      <c r="F163" s="10">
        <v>11233.33333</v>
      </c>
      <c r="G163" s="10">
        <v>134800</v>
      </c>
    </row>
    <row r="164" spans="1:7" ht="24.95" customHeight="1">
      <c r="A164" s="28" t="s">
        <v>521</v>
      </c>
      <c r="B164" s="28"/>
      <c r="C164" s="28"/>
      <c r="D164" s="28"/>
      <c r="E164" s="28"/>
      <c r="F164" s="28"/>
      <c r="G164" s="12">
        <f>SUM(G163:G163)</f>
        <v>134800</v>
      </c>
    </row>
    <row r="165" ht="24.95" customHeight="1"/>
    <row r="166" spans="1:7" ht="20.1" customHeight="1">
      <c r="A166" s="26" t="s">
        <v>456</v>
      </c>
      <c r="B166" s="26"/>
      <c r="C166" s="27" t="s">
        <v>274</v>
      </c>
      <c r="D166" s="27"/>
      <c r="E166" s="27"/>
      <c r="F166" s="27"/>
      <c r="G166" s="27"/>
    </row>
    <row r="167" spans="1:7" ht="20.1" customHeight="1">
      <c r="A167" s="26" t="s">
        <v>457</v>
      </c>
      <c r="B167" s="26"/>
      <c r="C167" s="27" t="s">
        <v>522</v>
      </c>
      <c r="D167" s="27"/>
      <c r="E167" s="27"/>
      <c r="F167" s="27"/>
      <c r="G167" s="27"/>
    </row>
    <row r="168" ht="15" customHeight="1"/>
    <row r="169" spans="1:7" ht="24.95" customHeight="1">
      <c r="A169" s="17" t="s">
        <v>693</v>
      </c>
      <c r="B169" s="17"/>
      <c r="C169" s="17"/>
      <c r="D169" s="17"/>
      <c r="E169" s="17"/>
      <c r="F169" s="17"/>
      <c r="G169" s="17"/>
    </row>
    <row r="170" ht="15" customHeight="1"/>
    <row r="171" spans="1:7" ht="50.1" customHeight="1">
      <c r="A171" s="6" t="s">
        <v>367</v>
      </c>
      <c r="B171" s="19" t="s">
        <v>622</v>
      </c>
      <c r="C171" s="19"/>
      <c r="D171" s="6" t="s">
        <v>689</v>
      </c>
      <c r="E171" s="6" t="s">
        <v>690</v>
      </c>
      <c r="F171" s="6" t="s">
        <v>691</v>
      </c>
      <c r="G171" s="6" t="s">
        <v>692</v>
      </c>
    </row>
    <row r="172" spans="1:7" ht="15" customHeight="1">
      <c r="A172" s="6">
        <v>1</v>
      </c>
      <c r="B172" s="19">
        <v>2</v>
      </c>
      <c r="C172" s="19"/>
      <c r="D172" s="6">
        <v>3</v>
      </c>
      <c r="E172" s="6">
        <v>4</v>
      </c>
      <c r="F172" s="6">
        <v>5</v>
      </c>
      <c r="G172" s="6">
        <v>6</v>
      </c>
    </row>
    <row r="173" spans="1:7" ht="39.95" customHeight="1">
      <c r="A173" s="6" t="s">
        <v>527</v>
      </c>
      <c r="B173" s="20" t="s">
        <v>739</v>
      </c>
      <c r="C173" s="20"/>
      <c r="D173" s="6" t="s">
        <v>695</v>
      </c>
      <c r="E173" s="10">
        <v>13433.2307692</v>
      </c>
      <c r="F173" s="10">
        <v>32.5</v>
      </c>
      <c r="G173" s="10">
        <v>436580</v>
      </c>
    </row>
    <row r="174" spans="1:7" ht="60" customHeight="1">
      <c r="A174" s="6" t="s">
        <v>528</v>
      </c>
      <c r="B174" s="20" t="s">
        <v>740</v>
      </c>
      <c r="C174" s="20"/>
      <c r="D174" s="6" t="s">
        <v>695</v>
      </c>
      <c r="E174" s="10">
        <v>12</v>
      </c>
      <c r="F174" s="10">
        <v>58449.053333</v>
      </c>
      <c r="G174" s="10">
        <v>701388.64</v>
      </c>
    </row>
    <row r="175" spans="1:7" ht="24.95" customHeight="1">
      <c r="A175" s="28" t="s">
        <v>521</v>
      </c>
      <c r="B175" s="28"/>
      <c r="C175" s="28"/>
      <c r="D175" s="28"/>
      <c r="E175" s="28"/>
      <c r="F175" s="28"/>
      <c r="G175" s="12">
        <f>SUM(G173:G174)</f>
        <v>1137968.6400000001</v>
      </c>
    </row>
    <row r="176" ht="24.95" customHeight="1"/>
    <row r="177" spans="1:7" ht="20.1" customHeight="1">
      <c r="A177" s="26" t="s">
        <v>456</v>
      </c>
      <c r="B177" s="26"/>
      <c r="C177" s="27" t="s">
        <v>274</v>
      </c>
      <c r="D177" s="27"/>
      <c r="E177" s="27"/>
      <c r="F177" s="27"/>
      <c r="G177" s="27"/>
    </row>
    <row r="178" spans="1:7" ht="20.1" customHeight="1">
      <c r="A178" s="26" t="s">
        <v>457</v>
      </c>
      <c r="B178" s="26"/>
      <c r="C178" s="27" t="s">
        <v>522</v>
      </c>
      <c r="D178" s="27"/>
      <c r="E178" s="27"/>
      <c r="F178" s="27"/>
      <c r="G178" s="27"/>
    </row>
    <row r="179" ht="15" customHeight="1"/>
    <row r="180" spans="1:7" ht="24.95" customHeight="1">
      <c r="A180" s="17" t="s">
        <v>696</v>
      </c>
      <c r="B180" s="17"/>
      <c r="C180" s="17"/>
      <c r="D180" s="17"/>
      <c r="E180" s="17"/>
      <c r="F180" s="17"/>
      <c r="G180" s="17"/>
    </row>
    <row r="181" ht="15" customHeight="1"/>
    <row r="182" spans="1:7" ht="50.1" customHeight="1">
      <c r="A182" s="6" t="s">
        <v>367</v>
      </c>
      <c r="B182" s="19" t="s">
        <v>622</v>
      </c>
      <c r="C182" s="19"/>
      <c r="D182" s="6" t="s">
        <v>689</v>
      </c>
      <c r="E182" s="6" t="s">
        <v>690</v>
      </c>
      <c r="F182" s="6" t="s">
        <v>691</v>
      </c>
      <c r="G182" s="6" t="s">
        <v>692</v>
      </c>
    </row>
    <row r="183" spans="1:7" ht="15" customHeight="1">
      <c r="A183" s="6">
        <v>1</v>
      </c>
      <c r="B183" s="19">
        <v>2</v>
      </c>
      <c r="C183" s="19"/>
      <c r="D183" s="6">
        <v>3</v>
      </c>
      <c r="E183" s="6">
        <v>4</v>
      </c>
      <c r="F183" s="6">
        <v>5</v>
      </c>
      <c r="G183" s="6">
        <v>6</v>
      </c>
    </row>
    <row r="184" spans="1:7" ht="60" customHeight="1">
      <c r="A184" s="6" t="s">
        <v>534</v>
      </c>
      <c r="B184" s="20" t="s">
        <v>741</v>
      </c>
      <c r="C184" s="20"/>
      <c r="D184" s="6" t="s">
        <v>695</v>
      </c>
      <c r="E184" s="10">
        <v>12</v>
      </c>
      <c r="F184" s="10">
        <v>8916.78</v>
      </c>
      <c r="G184" s="10">
        <v>107001.36</v>
      </c>
    </row>
    <row r="185" spans="1:7" ht="60" customHeight="1">
      <c r="A185" s="6" t="s">
        <v>536</v>
      </c>
      <c r="B185" s="20" t="s">
        <v>742</v>
      </c>
      <c r="C185" s="20"/>
      <c r="D185" s="6" t="s">
        <v>695</v>
      </c>
      <c r="E185" s="10">
        <v>12</v>
      </c>
      <c r="F185" s="10">
        <v>172864.6275</v>
      </c>
      <c r="G185" s="10">
        <v>8297502.12</v>
      </c>
    </row>
    <row r="186" spans="1:7" ht="39.95" customHeight="1">
      <c r="A186" s="6" t="s">
        <v>743</v>
      </c>
      <c r="B186" s="20" t="s">
        <v>744</v>
      </c>
      <c r="C186" s="20"/>
      <c r="D186" s="6" t="s">
        <v>695</v>
      </c>
      <c r="E186" s="10">
        <v>12</v>
      </c>
      <c r="F186" s="10">
        <v>105931.85</v>
      </c>
      <c r="G186" s="10">
        <v>1271182.2</v>
      </c>
    </row>
    <row r="187" spans="1:7" ht="39.95" customHeight="1">
      <c r="A187" s="6" t="s">
        <v>559</v>
      </c>
      <c r="B187" s="20" t="s">
        <v>698</v>
      </c>
      <c r="C187" s="20"/>
      <c r="D187" s="6" t="s">
        <v>432</v>
      </c>
      <c r="E187" s="10">
        <v>875</v>
      </c>
      <c r="F187" s="10">
        <v>7857.142857</v>
      </c>
      <c r="G187" s="10">
        <v>27500000</v>
      </c>
    </row>
    <row r="188" spans="1:7" ht="60" customHeight="1">
      <c r="A188" s="6" t="s">
        <v>567</v>
      </c>
      <c r="B188" s="20" t="s">
        <v>745</v>
      </c>
      <c r="C188" s="20"/>
      <c r="D188" s="6" t="s">
        <v>432</v>
      </c>
      <c r="E188" s="10">
        <v>12</v>
      </c>
      <c r="F188" s="10">
        <v>32389.713333</v>
      </c>
      <c r="G188" s="10">
        <v>388676.56</v>
      </c>
    </row>
    <row r="189" spans="1:7" ht="39.95" customHeight="1">
      <c r="A189" s="6" t="s">
        <v>493</v>
      </c>
      <c r="B189" s="20" t="s">
        <v>746</v>
      </c>
      <c r="C189" s="20"/>
      <c r="D189" s="6" t="s">
        <v>432</v>
      </c>
      <c r="E189" s="10">
        <v>12</v>
      </c>
      <c r="F189" s="10">
        <v>25000</v>
      </c>
      <c r="G189" s="10">
        <v>300000</v>
      </c>
    </row>
    <row r="190" spans="1:7" ht="39.95" customHeight="1">
      <c r="A190" s="6" t="s">
        <v>495</v>
      </c>
      <c r="B190" s="20" t="s">
        <v>747</v>
      </c>
      <c r="C190" s="20"/>
      <c r="D190" s="6" t="s">
        <v>432</v>
      </c>
      <c r="E190" s="10">
        <v>150</v>
      </c>
      <c r="F190" s="10">
        <v>1584.051333</v>
      </c>
      <c r="G190" s="10">
        <v>237607.7</v>
      </c>
    </row>
    <row r="191" spans="1:7" ht="80.1" customHeight="1">
      <c r="A191" s="6" t="s">
        <v>497</v>
      </c>
      <c r="B191" s="20" t="s">
        <v>748</v>
      </c>
      <c r="C191" s="20"/>
      <c r="D191" s="6" t="s">
        <v>695</v>
      </c>
      <c r="E191" s="10">
        <v>12</v>
      </c>
      <c r="F191" s="10">
        <v>114369.6875</v>
      </c>
      <c r="G191" s="10">
        <v>5489745</v>
      </c>
    </row>
    <row r="192" spans="1:7" ht="60" customHeight="1">
      <c r="A192" s="6" t="s">
        <v>499</v>
      </c>
      <c r="B192" s="20" t="s">
        <v>749</v>
      </c>
      <c r="C192" s="20"/>
      <c r="D192" s="6" t="s">
        <v>432</v>
      </c>
      <c r="E192" s="10">
        <v>12</v>
      </c>
      <c r="F192" s="10">
        <v>49912.5</v>
      </c>
      <c r="G192" s="10">
        <v>598950</v>
      </c>
    </row>
    <row r="193" spans="1:7" ht="80.1" customHeight="1">
      <c r="A193" s="6" t="s">
        <v>750</v>
      </c>
      <c r="B193" s="20" t="s">
        <v>751</v>
      </c>
      <c r="C193" s="20"/>
      <c r="D193" s="6" t="s">
        <v>432</v>
      </c>
      <c r="E193" s="10">
        <v>12</v>
      </c>
      <c r="F193" s="10">
        <v>67023.21</v>
      </c>
      <c r="G193" s="10">
        <v>804278.52</v>
      </c>
    </row>
    <row r="194" spans="1:7" ht="24.95" customHeight="1">
      <c r="A194" s="28" t="s">
        <v>521</v>
      </c>
      <c r="B194" s="28"/>
      <c r="C194" s="28"/>
      <c r="D194" s="28"/>
      <c r="E194" s="28"/>
      <c r="F194" s="28"/>
      <c r="G194" s="12">
        <f>SUM(G184:G193)</f>
        <v>44994943.46000001</v>
      </c>
    </row>
    <row r="195" ht="24.95" customHeight="1"/>
    <row r="196" spans="1:7" ht="20.1" customHeight="1">
      <c r="A196" s="26" t="s">
        <v>456</v>
      </c>
      <c r="B196" s="26"/>
      <c r="C196" s="27" t="s">
        <v>274</v>
      </c>
      <c r="D196" s="27"/>
      <c r="E196" s="27"/>
      <c r="F196" s="27"/>
      <c r="G196" s="27"/>
    </row>
    <row r="197" spans="1:7" ht="20.1" customHeight="1">
      <c r="A197" s="26" t="s">
        <v>457</v>
      </c>
      <c r="B197" s="26"/>
      <c r="C197" s="27" t="s">
        <v>522</v>
      </c>
      <c r="D197" s="27"/>
      <c r="E197" s="27"/>
      <c r="F197" s="27"/>
      <c r="G197" s="27"/>
    </row>
    <row r="198" ht="15" customHeight="1"/>
    <row r="199" spans="1:7" ht="24.95" customHeight="1">
      <c r="A199" s="17" t="s">
        <v>702</v>
      </c>
      <c r="B199" s="17"/>
      <c r="C199" s="17"/>
      <c r="D199" s="17"/>
      <c r="E199" s="17"/>
      <c r="F199" s="17"/>
      <c r="G199" s="17"/>
    </row>
    <row r="200" ht="15" customHeight="1"/>
    <row r="201" spans="1:7" ht="50.1" customHeight="1">
      <c r="A201" s="6" t="s">
        <v>367</v>
      </c>
      <c r="B201" s="19" t="s">
        <v>622</v>
      </c>
      <c r="C201" s="19"/>
      <c r="D201" s="6" t="s">
        <v>689</v>
      </c>
      <c r="E201" s="6" t="s">
        <v>690</v>
      </c>
      <c r="F201" s="6" t="s">
        <v>691</v>
      </c>
      <c r="G201" s="6" t="s">
        <v>692</v>
      </c>
    </row>
    <row r="202" spans="1:7" ht="15" customHeight="1">
      <c r="A202" s="6">
        <v>1</v>
      </c>
      <c r="B202" s="19">
        <v>2</v>
      </c>
      <c r="C202" s="19"/>
      <c r="D202" s="6">
        <v>3</v>
      </c>
      <c r="E202" s="6">
        <v>4</v>
      </c>
      <c r="F202" s="6">
        <v>5</v>
      </c>
      <c r="G202" s="6">
        <v>6</v>
      </c>
    </row>
    <row r="203" spans="1:7" ht="39.95" customHeight="1">
      <c r="A203" s="6" t="s">
        <v>483</v>
      </c>
      <c r="B203" s="20" t="s">
        <v>752</v>
      </c>
      <c r="C203" s="20"/>
      <c r="D203" s="6" t="s">
        <v>753</v>
      </c>
      <c r="E203" s="10">
        <v>4</v>
      </c>
      <c r="F203" s="10">
        <v>148560</v>
      </c>
      <c r="G203" s="10">
        <v>2376960</v>
      </c>
    </row>
    <row r="204" spans="1:7" ht="39.95" customHeight="1">
      <c r="A204" s="6" t="s">
        <v>485</v>
      </c>
      <c r="B204" s="20" t="s">
        <v>754</v>
      </c>
      <c r="C204" s="20"/>
      <c r="D204" s="6" t="s">
        <v>432</v>
      </c>
      <c r="E204" s="10">
        <v>30</v>
      </c>
      <c r="F204" s="10">
        <v>10000</v>
      </c>
      <c r="G204" s="10">
        <v>300000</v>
      </c>
    </row>
    <row r="205" spans="1:7" ht="39.95" customHeight="1">
      <c r="A205" s="6" t="s">
        <v>485</v>
      </c>
      <c r="B205" s="20" t="s">
        <v>755</v>
      </c>
      <c r="C205" s="20"/>
      <c r="D205" s="6" t="s">
        <v>432</v>
      </c>
      <c r="E205" s="10">
        <v>1</v>
      </c>
      <c r="F205" s="10">
        <v>100000</v>
      </c>
      <c r="G205" s="10">
        <v>100000</v>
      </c>
    </row>
    <row r="206" spans="1:7" ht="39.95" customHeight="1">
      <c r="A206" s="6" t="s">
        <v>485</v>
      </c>
      <c r="B206" s="20" t="s">
        <v>756</v>
      </c>
      <c r="C206" s="20"/>
      <c r="D206" s="6" t="s">
        <v>432</v>
      </c>
      <c r="E206" s="10">
        <v>1</v>
      </c>
      <c r="F206" s="10">
        <v>100000</v>
      </c>
      <c r="G206" s="10">
        <v>100000</v>
      </c>
    </row>
    <row r="207" spans="1:7" ht="60" customHeight="1">
      <c r="A207" s="6" t="s">
        <v>485</v>
      </c>
      <c r="B207" s="20" t="s">
        <v>757</v>
      </c>
      <c r="C207" s="20"/>
      <c r="D207" s="6" t="s">
        <v>432</v>
      </c>
      <c r="E207" s="10">
        <v>4</v>
      </c>
      <c r="F207" s="10">
        <v>225000</v>
      </c>
      <c r="G207" s="10">
        <v>900000</v>
      </c>
    </row>
    <row r="208" spans="1:7" ht="60" customHeight="1">
      <c r="A208" s="6" t="s">
        <v>485</v>
      </c>
      <c r="B208" s="20" t="s">
        <v>758</v>
      </c>
      <c r="C208" s="20"/>
      <c r="D208" s="6" t="s">
        <v>432</v>
      </c>
      <c r="E208" s="10">
        <v>10</v>
      </c>
      <c r="F208" s="10">
        <v>65500</v>
      </c>
      <c r="G208" s="10">
        <v>655000</v>
      </c>
    </row>
    <row r="209" spans="1:7" ht="39.95" customHeight="1">
      <c r="A209" s="6" t="s">
        <v>485</v>
      </c>
      <c r="B209" s="20" t="s">
        <v>759</v>
      </c>
      <c r="C209" s="20"/>
      <c r="D209" s="6" t="s">
        <v>432</v>
      </c>
      <c r="E209" s="10">
        <v>200</v>
      </c>
      <c r="F209" s="10">
        <v>2500</v>
      </c>
      <c r="G209" s="10">
        <v>500000</v>
      </c>
    </row>
    <row r="210" spans="1:7" ht="60" customHeight="1">
      <c r="A210" s="6" t="s">
        <v>540</v>
      </c>
      <c r="B210" s="20" t="s">
        <v>760</v>
      </c>
      <c r="C210" s="20"/>
      <c r="D210" s="6" t="s">
        <v>432</v>
      </c>
      <c r="E210" s="10">
        <v>2</v>
      </c>
      <c r="F210" s="10">
        <v>200000</v>
      </c>
      <c r="G210" s="10">
        <v>400000</v>
      </c>
    </row>
    <row r="211" spans="1:7" ht="39.95" customHeight="1">
      <c r="A211" s="6" t="s">
        <v>565</v>
      </c>
      <c r="B211" s="20" t="s">
        <v>761</v>
      </c>
      <c r="C211" s="20"/>
      <c r="D211" s="6" t="s">
        <v>695</v>
      </c>
      <c r="E211" s="10">
        <v>12</v>
      </c>
      <c r="F211" s="10">
        <v>225</v>
      </c>
      <c r="G211" s="10">
        <v>2700</v>
      </c>
    </row>
    <row r="212" spans="1:7" ht="39.95" customHeight="1">
      <c r="A212" s="6" t="s">
        <v>762</v>
      </c>
      <c r="B212" s="20" t="s">
        <v>763</v>
      </c>
      <c r="C212" s="20"/>
      <c r="D212" s="6" t="s">
        <v>695</v>
      </c>
      <c r="E212" s="10">
        <v>12</v>
      </c>
      <c r="F212" s="10">
        <v>26883.6</v>
      </c>
      <c r="G212" s="10">
        <v>322603.2</v>
      </c>
    </row>
    <row r="213" spans="1:7" ht="39.95" customHeight="1">
      <c r="A213" s="6" t="s">
        <v>586</v>
      </c>
      <c r="B213" s="20" t="s">
        <v>764</v>
      </c>
      <c r="C213" s="20"/>
      <c r="D213" s="6" t="s">
        <v>695</v>
      </c>
      <c r="E213" s="10">
        <v>12</v>
      </c>
      <c r="F213" s="10">
        <v>15490.8</v>
      </c>
      <c r="G213" s="10">
        <v>185889.6</v>
      </c>
    </row>
    <row r="214" spans="1:7" ht="39.95" customHeight="1">
      <c r="A214" s="6" t="s">
        <v>588</v>
      </c>
      <c r="B214" s="20" t="s">
        <v>765</v>
      </c>
      <c r="C214" s="20"/>
      <c r="D214" s="6" t="s">
        <v>695</v>
      </c>
      <c r="E214" s="10">
        <v>12</v>
      </c>
      <c r="F214" s="10">
        <v>11062.566667</v>
      </c>
      <c r="G214" s="10">
        <v>132750.8</v>
      </c>
    </row>
    <row r="215" spans="1:7" ht="39.95" customHeight="1">
      <c r="A215" s="6" t="s">
        <v>594</v>
      </c>
      <c r="B215" s="20" t="s">
        <v>766</v>
      </c>
      <c r="C215" s="20"/>
      <c r="D215" s="6" t="s">
        <v>432</v>
      </c>
      <c r="E215" s="10">
        <v>1</v>
      </c>
      <c r="F215" s="10">
        <v>400000</v>
      </c>
      <c r="G215" s="10">
        <v>1600000</v>
      </c>
    </row>
    <row r="216" spans="1:7" ht="39.95" customHeight="1">
      <c r="A216" s="6" t="s">
        <v>602</v>
      </c>
      <c r="B216" s="20" t="s">
        <v>767</v>
      </c>
      <c r="C216" s="20"/>
      <c r="D216" s="6" t="s">
        <v>432</v>
      </c>
      <c r="E216" s="10">
        <v>8</v>
      </c>
      <c r="F216" s="10">
        <v>166000</v>
      </c>
      <c r="G216" s="10">
        <v>5312000</v>
      </c>
    </row>
    <row r="217" spans="1:7" ht="24.95" customHeight="1">
      <c r="A217" s="28" t="s">
        <v>521</v>
      </c>
      <c r="B217" s="28"/>
      <c r="C217" s="28"/>
      <c r="D217" s="28"/>
      <c r="E217" s="28"/>
      <c r="F217" s="28"/>
      <c r="G217" s="12">
        <f>SUM(G203:G216)</f>
        <v>12887903.6</v>
      </c>
    </row>
    <row r="218" ht="24.95" customHeight="1"/>
    <row r="219" spans="1:7" ht="20.1" customHeight="1">
      <c r="A219" s="26" t="s">
        <v>456</v>
      </c>
      <c r="B219" s="26"/>
      <c r="C219" s="27" t="s">
        <v>274</v>
      </c>
      <c r="D219" s="27"/>
      <c r="E219" s="27"/>
      <c r="F219" s="27"/>
      <c r="G219" s="27"/>
    </row>
    <row r="220" spans="1:7" ht="20.1" customHeight="1">
      <c r="A220" s="26" t="s">
        <v>457</v>
      </c>
      <c r="B220" s="26"/>
      <c r="C220" s="27" t="s">
        <v>522</v>
      </c>
      <c r="D220" s="27"/>
      <c r="E220" s="27"/>
      <c r="F220" s="27"/>
      <c r="G220" s="27"/>
    </row>
    <row r="221" ht="15" customHeight="1"/>
    <row r="222" spans="1:7" ht="24.95" customHeight="1">
      <c r="A222" s="17" t="s">
        <v>768</v>
      </c>
      <c r="B222" s="17"/>
      <c r="C222" s="17"/>
      <c r="D222" s="17"/>
      <c r="E222" s="17"/>
      <c r="F222" s="17"/>
      <c r="G222" s="17"/>
    </row>
    <row r="223" ht="15" customHeight="1"/>
    <row r="224" spans="1:7" ht="50.1" customHeight="1">
      <c r="A224" s="6" t="s">
        <v>367</v>
      </c>
      <c r="B224" s="19" t="s">
        <v>622</v>
      </c>
      <c r="C224" s="19"/>
      <c r="D224" s="6" t="s">
        <v>689</v>
      </c>
      <c r="E224" s="6" t="s">
        <v>690</v>
      </c>
      <c r="F224" s="6" t="s">
        <v>691</v>
      </c>
      <c r="G224" s="6" t="s">
        <v>692</v>
      </c>
    </row>
    <row r="225" spans="1:7" ht="15" customHeight="1">
      <c r="A225" s="6">
        <v>1</v>
      </c>
      <c r="B225" s="19">
        <v>2</v>
      </c>
      <c r="C225" s="19"/>
      <c r="D225" s="6">
        <v>3</v>
      </c>
      <c r="E225" s="6">
        <v>4</v>
      </c>
      <c r="F225" s="6">
        <v>5</v>
      </c>
      <c r="G225" s="6">
        <v>6</v>
      </c>
    </row>
    <row r="226" spans="1:7" ht="39.95" customHeight="1">
      <c r="A226" s="6" t="s">
        <v>542</v>
      </c>
      <c r="B226" s="20" t="s">
        <v>769</v>
      </c>
      <c r="C226" s="20"/>
      <c r="D226" s="6" t="s">
        <v>432</v>
      </c>
      <c r="E226" s="10">
        <v>9</v>
      </c>
      <c r="F226" s="10">
        <v>16666.66666</v>
      </c>
      <c r="G226" s="10">
        <v>150000</v>
      </c>
    </row>
    <row r="227" spans="1:7" ht="24.95" customHeight="1">
      <c r="A227" s="28" t="s">
        <v>521</v>
      </c>
      <c r="B227" s="28"/>
      <c r="C227" s="28"/>
      <c r="D227" s="28"/>
      <c r="E227" s="28"/>
      <c r="F227" s="28"/>
      <c r="G227" s="12">
        <f>SUM(G226:G226)</f>
        <v>150000</v>
      </c>
    </row>
    <row r="228" ht="24.95" customHeight="1"/>
    <row r="229" spans="1:7" ht="20.1" customHeight="1">
      <c r="A229" s="26" t="s">
        <v>456</v>
      </c>
      <c r="B229" s="26"/>
      <c r="C229" s="27" t="s">
        <v>274</v>
      </c>
      <c r="D229" s="27"/>
      <c r="E229" s="27"/>
      <c r="F229" s="27"/>
      <c r="G229" s="27"/>
    </row>
    <row r="230" spans="1:7" ht="20.1" customHeight="1">
      <c r="A230" s="26" t="s">
        <v>457</v>
      </c>
      <c r="B230" s="26"/>
      <c r="C230" s="27" t="s">
        <v>522</v>
      </c>
      <c r="D230" s="27"/>
      <c r="E230" s="27"/>
      <c r="F230" s="27"/>
      <c r="G230" s="27"/>
    </row>
    <row r="231" ht="15" customHeight="1"/>
    <row r="232" spans="1:7" ht="24.95" customHeight="1">
      <c r="A232" s="17" t="s">
        <v>688</v>
      </c>
      <c r="B232" s="17"/>
      <c r="C232" s="17"/>
      <c r="D232" s="17"/>
      <c r="E232" s="17"/>
      <c r="F232" s="17"/>
      <c r="G232" s="17"/>
    </row>
    <row r="233" ht="15" customHeight="1"/>
    <row r="234" spans="1:7" ht="50.1" customHeight="1">
      <c r="A234" s="6" t="s">
        <v>367</v>
      </c>
      <c r="B234" s="19" t="s">
        <v>622</v>
      </c>
      <c r="C234" s="19"/>
      <c r="D234" s="6" t="s">
        <v>689</v>
      </c>
      <c r="E234" s="6" t="s">
        <v>690</v>
      </c>
      <c r="F234" s="6" t="s">
        <v>691</v>
      </c>
      <c r="G234" s="6" t="s">
        <v>692</v>
      </c>
    </row>
    <row r="235" spans="1:7" ht="15" customHeight="1">
      <c r="A235" s="6">
        <v>1</v>
      </c>
      <c r="B235" s="19">
        <v>2</v>
      </c>
      <c r="C235" s="19"/>
      <c r="D235" s="6">
        <v>3</v>
      </c>
      <c r="E235" s="6">
        <v>4</v>
      </c>
      <c r="F235" s="6">
        <v>5</v>
      </c>
      <c r="G235" s="6">
        <v>6</v>
      </c>
    </row>
    <row r="236" spans="1:7" ht="24.95" customHeight="1">
      <c r="A236" s="28" t="s">
        <v>521</v>
      </c>
      <c r="B236" s="28"/>
      <c r="C236" s="28"/>
      <c r="D236" s="28"/>
      <c r="E236" s="28"/>
      <c r="F236" s="28"/>
      <c r="G236" s="12"/>
    </row>
    <row r="237" ht="24.95" customHeight="1"/>
    <row r="238" spans="1:7" ht="20.1" customHeight="1">
      <c r="A238" s="26" t="s">
        <v>456</v>
      </c>
      <c r="B238" s="26"/>
      <c r="C238" s="27" t="s">
        <v>274</v>
      </c>
      <c r="D238" s="27"/>
      <c r="E238" s="27"/>
      <c r="F238" s="27"/>
      <c r="G238" s="27"/>
    </row>
    <row r="239" spans="1:7" ht="20.1" customHeight="1">
      <c r="A239" s="26" t="s">
        <v>457</v>
      </c>
      <c r="B239" s="26"/>
      <c r="C239" s="27" t="s">
        <v>522</v>
      </c>
      <c r="D239" s="27"/>
      <c r="E239" s="27"/>
      <c r="F239" s="27"/>
      <c r="G239" s="27"/>
    </row>
    <row r="240" ht="15" customHeight="1"/>
    <row r="241" spans="1:7" ht="24.95" customHeight="1">
      <c r="A241" s="17" t="s">
        <v>722</v>
      </c>
      <c r="B241" s="17"/>
      <c r="C241" s="17"/>
      <c r="D241" s="17"/>
      <c r="E241" s="17"/>
      <c r="F241" s="17"/>
      <c r="G241" s="17"/>
    </row>
    <row r="242" ht="15" customHeight="1"/>
    <row r="243" spans="1:7" ht="50.1" customHeight="1">
      <c r="A243" s="6" t="s">
        <v>367</v>
      </c>
      <c r="B243" s="19" t="s">
        <v>622</v>
      </c>
      <c r="C243" s="19"/>
      <c r="D243" s="6" t="s">
        <v>689</v>
      </c>
      <c r="E243" s="6" t="s">
        <v>690</v>
      </c>
      <c r="F243" s="6" t="s">
        <v>691</v>
      </c>
      <c r="G243" s="6" t="s">
        <v>692</v>
      </c>
    </row>
    <row r="244" spans="1:7" ht="15" customHeight="1">
      <c r="A244" s="6">
        <v>1</v>
      </c>
      <c r="B244" s="19">
        <v>2</v>
      </c>
      <c r="C244" s="19"/>
      <c r="D244" s="6">
        <v>3</v>
      </c>
      <c r="E244" s="6">
        <v>4</v>
      </c>
      <c r="F244" s="6">
        <v>5</v>
      </c>
      <c r="G244" s="6">
        <v>6</v>
      </c>
    </row>
    <row r="245" spans="1:7" ht="20.1" customHeight="1">
      <c r="A245" s="6" t="s">
        <v>544</v>
      </c>
      <c r="B245" s="20" t="s">
        <v>770</v>
      </c>
      <c r="C245" s="20"/>
      <c r="D245" s="6" t="s">
        <v>695</v>
      </c>
      <c r="E245" s="10">
        <v>6800</v>
      </c>
      <c r="F245" s="10">
        <v>55.16</v>
      </c>
      <c r="G245" s="10">
        <v>375088</v>
      </c>
    </row>
    <row r="246" spans="1:7" ht="20.1" customHeight="1">
      <c r="A246" s="6" t="s">
        <v>568</v>
      </c>
      <c r="B246" s="20" t="s">
        <v>771</v>
      </c>
      <c r="C246" s="20"/>
      <c r="D246" s="6" t="s">
        <v>432</v>
      </c>
      <c r="E246" s="10">
        <v>451.63161711</v>
      </c>
      <c r="F246" s="10">
        <v>55.16</v>
      </c>
      <c r="G246" s="10">
        <v>24912</v>
      </c>
    </row>
    <row r="247" spans="1:7" ht="24.95" customHeight="1">
      <c r="A247" s="28" t="s">
        <v>521</v>
      </c>
      <c r="B247" s="28"/>
      <c r="C247" s="28"/>
      <c r="D247" s="28"/>
      <c r="E247" s="28"/>
      <c r="F247" s="28"/>
      <c r="G247" s="12">
        <f>SUM(G245:G246)</f>
        <v>400000</v>
      </c>
    </row>
    <row r="248" ht="24.95" customHeight="1"/>
    <row r="249" spans="1:7" ht="20.1" customHeight="1">
      <c r="A249" s="26" t="s">
        <v>456</v>
      </c>
      <c r="B249" s="26"/>
      <c r="C249" s="27" t="s">
        <v>274</v>
      </c>
      <c r="D249" s="27"/>
      <c r="E249" s="27"/>
      <c r="F249" s="27"/>
      <c r="G249" s="27"/>
    </row>
    <row r="250" spans="1:7" ht="20.1" customHeight="1">
      <c r="A250" s="26" t="s">
        <v>457</v>
      </c>
      <c r="B250" s="26"/>
      <c r="C250" s="27" t="s">
        <v>522</v>
      </c>
      <c r="D250" s="27"/>
      <c r="E250" s="27"/>
      <c r="F250" s="27"/>
      <c r="G250" s="27"/>
    </row>
    <row r="251" ht="15" customHeight="1"/>
    <row r="252" spans="1:7" ht="24.95" customHeight="1">
      <c r="A252" s="17" t="s">
        <v>724</v>
      </c>
      <c r="B252" s="17"/>
      <c r="C252" s="17"/>
      <c r="D252" s="17"/>
      <c r="E252" s="17"/>
      <c r="F252" s="17"/>
      <c r="G252" s="17"/>
    </row>
    <row r="253" ht="15" customHeight="1"/>
    <row r="254" spans="1:7" ht="50.1" customHeight="1">
      <c r="A254" s="6" t="s">
        <v>367</v>
      </c>
      <c r="B254" s="19" t="s">
        <v>622</v>
      </c>
      <c r="C254" s="19"/>
      <c r="D254" s="6" t="s">
        <v>689</v>
      </c>
      <c r="E254" s="6" t="s">
        <v>690</v>
      </c>
      <c r="F254" s="6" t="s">
        <v>691</v>
      </c>
      <c r="G254" s="6" t="s">
        <v>692</v>
      </c>
    </row>
    <row r="255" spans="1:7" ht="15" customHeight="1">
      <c r="A255" s="6">
        <v>1</v>
      </c>
      <c r="B255" s="19">
        <v>2</v>
      </c>
      <c r="C255" s="19"/>
      <c r="D255" s="6">
        <v>3</v>
      </c>
      <c r="E255" s="6">
        <v>4</v>
      </c>
      <c r="F255" s="6">
        <v>5</v>
      </c>
      <c r="G255" s="6">
        <v>6</v>
      </c>
    </row>
    <row r="256" spans="1:7" ht="60" customHeight="1">
      <c r="A256" s="6" t="s">
        <v>548</v>
      </c>
      <c r="B256" s="20" t="s">
        <v>772</v>
      </c>
      <c r="C256" s="20"/>
      <c r="D256" s="6" t="s">
        <v>432</v>
      </c>
      <c r="E256" s="10">
        <v>3500</v>
      </c>
      <c r="F256" s="10">
        <v>443.775143</v>
      </c>
      <c r="G256" s="10">
        <v>1553213</v>
      </c>
    </row>
    <row r="257" spans="1:7" ht="39.95" customHeight="1">
      <c r="A257" s="6" t="s">
        <v>548</v>
      </c>
      <c r="B257" s="20" t="s">
        <v>773</v>
      </c>
      <c r="C257" s="20"/>
      <c r="D257" s="6" t="s">
        <v>432</v>
      </c>
      <c r="E257" s="10">
        <v>10000</v>
      </c>
      <c r="F257" s="10">
        <v>36.169675</v>
      </c>
      <c r="G257" s="10">
        <v>1446787</v>
      </c>
    </row>
    <row r="258" spans="1:7" ht="24.95" customHeight="1">
      <c r="A258" s="28" t="s">
        <v>521</v>
      </c>
      <c r="B258" s="28"/>
      <c r="C258" s="28"/>
      <c r="D258" s="28"/>
      <c r="E258" s="28"/>
      <c r="F258" s="28"/>
      <c r="G258" s="12">
        <f>SUM(G256:G257)</f>
        <v>3000000</v>
      </c>
    </row>
    <row r="259" ht="24.95" customHeight="1"/>
    <row r="260" spans="1:7" ht="20.1" customHeight="1">
      <c r="A260" s="26" t="s">
        <v>456</v>
      </c>
      <c r="B260" s="26"/>
      <c r="C260" s="27" t="s">
        <v>274</v>
      </c>
      <c r="D260" s="27"/>
      <c r="E260" s="27"/>
      <c r="F260" s="27"/>
      <c r="G260" s="27"/>
    </row>
    <row r="261" spans="1:7" ht="20.1" customHeight="1">
      <c r="A261" s="26" t="s">
        <v>457</v>
      </c>
      <c r="B261" s="26"/>
      <c r="C261" s="27" t="s">
        <v>522</v>
      </c>
      <c r="D261" s="27"/>
      <c r="E261" s="27"/>
      <c r="F261" s="27"/>
      <c r="G261" s="27"/>
    </row>
    <row r="262" ht="15" customHeight="1"/>
    <row r="263" spans="1:7" ht="24.95" customHeight="1">
      <c r="A263" s="17" t="s">
        <v>728</v>
      </c>
      <c r="B263" s="17"/>
      <c r="C263" s="17"/>
      <c r="D263" s="17"/>
      <c r="E263" s="17"/>
      <c r="F263" s="17"/>
      <c r="G263" s="17"/>
    </row>
    <row r="264" ht="15" customHeight="1"/>
    <row r="265" spans="1:7" ht="50.1" customHeight="1">
      <c r="A265" s="6" t="s">
        <v>367</v>
      </c>
      <c r="B265" s="19" t="s">
        <v>622</v>
      </c>
      <c r="C265" s="19"/>
      <c r="D265" s="6" t="s">
        <v>689</v>
      </c>
      <c r="E265" s="6" t="s">
        <v>690</v>
      </c>
      <c r="F265" s="6" t="s">
        <v>691</v>
      </c>
      <c r="G265" s="6" t="s">
        <v>692</v>
      </c>
    </row>
    <row r="266" spans="1:7" ht="15" customHeight="1">
      <c r="A266" s="6">
        <v>1</v>
      </c>
      <c r="B266" s="19">
        <v>2</v>
      </c>
      <c r="C266" s="19"/>
      <c r="D266" s="6">
        <v>3</v>
      </c>
      <c r="E266" s="6">
        <v>4</v>
      </c>
      <c r="F266" s="6">
        <v>5</v>
      </c>
      <c r="G266" s="6">
        <v>6</v>
      </c>
    </row>
    <row r="267" spans="1:7" ht="60" customHeight="1">
      <c r="A267" s="6" t="s">
        <v>545</v>
      </c>
      <c r="B267" s="20" t="s">
        <v>774</v>
      </c>
      <c r="C267" s="20"/>
      <c r="D267" s="6" t="s">
        <v>432</v>
      </c>
      <c r="E267" s="10">
        <v>400</v>
      </c>
      <c r="F267" s="10">
        <v>3750</v>
      </c>
      <c r="G267" s="10">
        <v>1500000</v>
      </c>
    </row>
    <row r="268" spans="1:7" ht="39.95" customHeight="1">
      <c r="A268" s="6" t="s">
        <v>545</v>
      </c>
      <c r="B268" s="20" t="s">
        <v>729</v>
      </c>
      <c r="C268" s="20"/>
      <c r="D268" s="6" t="s">
        <v>432</v>
      </c>
      <c r="E268" s="10">
        <v>250</v>
      </c>
      <c r="F268" s="10">
        <v>1682.6</v>
      </c>
      <c r="G268" s="10">
        <v>420650</v>
      </c>
    </row>
    <row r="269" spans="1:7" ht="39.95" customHeight="1">
      <c r="A269" s="6" t="s">
        <v>775</v>
      </c>
      <c r="B269" s="20" t="s">
        <v>776</v>
      </c>
      <c r="C269" s="20"/>
      <c r="D269" s="6" t="s">
        <v>695</v>
      </c>
      <c r="E269" s="10">
        <v>100</v>
      </c>
      <c r="F269" s="10">
        <v>793.5</v>
      </c>
      <c r="G269" s="10">
        <v>79350</v>
      </c>
    </row>
    <row r="270" spans="1:7" ht="24.95" customHeight="1">
      <c r="A270" s="28" t="s">
        <v>521</v>
      </c>
      <c r="B270" s="28"/>
      <c r="C270" s="28"/>
      <c r="D270" s="28"/>
      <c r="E270" s="28"/>
      <c r="F270" s="28"/>
      <c r="G270" s="12">
        <f>SUM(G267:G269)</f>
        <v>2000000</v>
      </c>
    </row>
    <row r="271" ht="24.95" customHeight="1"/>
    <row r="272" spans="1:7" ht="20.1" customHeight="1">
      <c r="A272" s="26" t="s">
        <v>456</v>
      </c>
      <c r="B272" s="26"/>
      <c r="C272" s="27" t="s">
        <v>274</v>
      </c>
      <c r="D272" s="27"/>
      <c r="E272" s="27"/>
      <c r="F272" s="27"/>
      <c r="G272" s="27"/>
    </row>
    <row r="273" spans="1:7" ht="20.1" customHeight="1">
      <c r="A273" s="26" t="s">
        <v>457</v>
      </c>
      <c r="B273" s="26"/>
      <c r="C273" s="27" t="s">
        <v>522</v>
      </c>
      <c r="D273" s="27"/>
      <c r="E273" s="27"/>
      <c r="F273" s="27"/>
      <c r="G273" s="27"/>
    </row>
    <row r="274" ht="15" customHeight="1"/>
    <row r="275" spans="1:7" ht="24.95" customHeight="1">
      <c r="A275" s="17" t="s">
        <v>777</v>
      </c>
      <c r="B275" s="17"/>
      <c r="C275" s="17"/>
      <c r="D275" s="17"/>
      <c r="E275" s="17"/>
      <c r="F275" s="17"/>
      <c r="G275" s="17"/>
    </row>
    <row r="276" ht="15" customHeight="1"/>
    <row r="277" spans="1:7" ht="50.1" customHeight="1">
      <c r="A277" s="6" t="s">
        <v>367</v>
      </c>
      <c r="B277" s="19" t="s">
        <v>622</v>
      </c>
      <c r="C277" s="19"/>
      <c r="D277" s="6" t="s">
        <v>689</v>
      </c>
      <c r="E277" s="6" t="s">
        <v>690</v>
      </c>
      <c r="F277" s="6" t="s">
        <v>691</v>
      </c>
      <c r="G277" s="6" t="s">
        <v>692</v>
      </c>
    </row>
    <row r="278" spans="1:7" ht="15" customHeight="1">
      <c r="A278" s="6">
        <v>1</v>
      </c>
      <c r="B278" s="19">
        <v>2</v>
      </c>
      <c r="C278" s="19"/>
      <c r="D278" s="6">
        <v>3</v>
      </c>
      <c r="E278" s="6">
        <v>4</v>
      </c>
      <c r="F278" s="6">
        <v>5</v>
      </c>
      <c r="G278" s="6">
        <v>6</v>
      </c>
    </row>
    <row r="279" spans="1:7" ht="60" customHeight="1">
      <c r="A279" s="6" t="s">
        <v>550</v>
      </c>
      <c r="B279" s="20" t="s">
        <v>778</v>
      </c>
      <c r="C279" s="20"/>
      <c r="D279" s="6" t="s">
        <v>432</v>
      </c>
      <c r="E279" s="10">
        <v>350</v>
      </c>
      <c r="F279" s="10">
        <v>510</v>
      </c>
      <c r="G279" s="10">
        <v>178500</v>
      </c>
    </row>
    <row r="280" spans="1:7" ht="60" customHeight="1">
      <c r="A280" s="6" t="s">
        <v>550</v>
      </c>
      <c r="B280" s="20" t="s">
        <v>779</v>
      </c>
      <c r="C280" s="20"/>
      <c r="D280" s="6" t="s">
        <v>432</v>
      </c>
      <c r="E280" s="10">
        <v>1000</v>
      </c>
      <c r="F280" s="10">
        <v>190.76232</v>
      </c>
      <c r="G280" s="10">
        <v>190762.32</v>
      </c>
    </row>
    <row r="281" spans="1:7" ht="60" customHeight="1">
      <c r="A281" s="6" t="s">
        <v>550</v>
      </c>
      <c r="B281" s="20" t="s">
        <v>780</v>
      </c>
      <c r="C281" s="20"/>
      <c r="D281" s="6" t="s">
        <v>432</v>
      </c>
      <c r="E281" s="10">
        <v>760</v>
      </c>
      <c r="F281" s="10">
        <v>437.513158</v>
      </c>
      <c r="G281" s="10">
        <v>332510</v>
      </c>
    </row>
    <row r="282" spans="1:7" ht="80.1" customHeight="1">
      <c r="A282" s="6" t="s">
        <v>550</v>
      </c>
      <c r="B282" s="20" t="s">
        <v>781</v>
      </c>
      <c r="C282" s="20"/>
      <c r="D282" s="6" t="s">
        <v>432</v>
      </c>
      <c r="E282" s="10">
        <v>250</v>
      </c>
      <c r="F282" s="10">
        <v>2650.76</v>
      </c>
      <c r="G282" s="10">
        <v>662690</v>
      </c>
    </row>
    <row r="283" spans="1:7" ht="80.1" customHeight="1">
      <c r="A283" s="6" t="s">
        <v>550</v>
      </c>
      <c r="B283" s="20" t="s">
        <v>782</v>
      </c>
      <c r="C283" s="20"/>
      <c r="D283" s="6" t="s">
        <v>432</v>
      </c>
      <c r="E283" s="10">
        <v>200</v>
      </c>
      <c r="F283" s="10">
        <v>2131.5</v>
      </c>
      <c r="G283" s="10">
        <v>426300</v>
      </c>
    </row>
    <row r="284" spans="1:7" ht="60" customHeight="1">
      <c r="A284" s="6" t="s">
        <v>550</v>
      </c>
      <c r="B284" s="20" t="s">
        <v>783</v>
      </c>
      <c r="C284" s="20"/>
      <c r="D284" s="6" t="s">
        <v>432</v>
      </c>
      <c r="E284" s="10">
        <v>2000</v>
      </c>
      <c r="F284" s="10">
        <v>2500</v>
      </c>
      <c r="G284" s="10">
        <v>5000000</v>
      </c>
    </row>
    <row r="285" spans="1:7" ht="60" customHeight="1">
      <c r="A285" s="6" t="s">
        <v>550</v>
      </c>
      <c r="B285" s="20" t="s">
        <v>784</v>
      </c>
      <c r="C285" s="20"/>
      <c r="D285" s="6" t="s">
        <v>432</v>
      </c>
      <c r="E285" s="10">
        <v>1046.848287</v>
      </c>
      <c r="F285" s="10">
        <v>10000</v>
      </c>
      <c r="G285" s="10">
        <v>10468482.87</v>
      </c>
    </row>
    <row r="286" spans="1:7" ht="39.95" customHeight="1">
      <c r="A286" s="6" t="s">
        <v>775</v>
      </c>
      <c r="B286" s="20" t="s">
        <v>785</v>
      </c>
      <c r="C286" s="20"/>
      <c r="D286" s="6" t="s">
        <v>695</v>
      </c>
      <c r="E286" s="10">
        <v>1</v>
      </c>
      <c r="F286" s="10">
        <v>9237.68</v>
      </c>
      <c r="G286" s="10">
        <v>9237.68</v>
      </c>
    </row>
    <row r="287" spans="1:7" ht="24.95" customHeight="1">
      <c r="A287" s="28" t="s">
        <v>521</v>
      </c>
      <c r="B287" s="28"/>
      <c r="C287" s="28"/>
      <c r="D287" s="28"/>
      <c r="E287" s="28"/>
      <c r="F287" s="28"/>
      <c r="G287" s="12">
        <f>SUM(G279:G286)</f>
        <v>17268482.869999997</v>
      </c>
    </row>
    <row r="288" ht="24.95" customHeight="1"/>
    <row r="289" spans="1:7" ht="20.1" customHeight="1">
      <c r="A289" s="26" t="s">
        <v>456</v>
      </c>
      <c r="B289" s="26"/>
      <c r="C289" s="27" t="s">
        <v>274</v>
      </c>
      <c r="D289" s="27"/>
      <c r="E289" s="27"/>
      <c r="F289" s="27"/>
      <c r="G289" s="27"/>
    </row>
    <row r="290" spans="1:7" ht="20.1" customHeight="1">
      <c r="A290" s="26" t="s">
        <v>457</v>
      </c>
      <c r="B290" s="26"/>
      <c r="C290" s="27" t="s">
        <v>522</v>
      </c>
      <c r="D290" s="27"/>
      <c r="E290" s="27"/>
      <c r="F290" s="27"/>
      <c r="G290" s="27"/>
    </row>
    <row r="291" ht="15" customHeight="1"/>
    <row r="292" spans="1:7" ht="24.95" customHeight="1">
      <c r="A292" s="17" t="s">
        <v>734</v>
      </c>
      <c r="B292" s="17"/>
      <c r="C292" s="17"/>
      <c r="D292" s="17"/>
      <c r="E292" s="17"/>
      <c r="F292" s="17"/>
      <c r="G292" s="17"/>
    </row>
    <row r="293" ht="15" customHeight="1"/>
    <row r="294" spans="1:7" ht="50.1" customHeight="1">
      <c r="A294" s="6" t="s">
        <v>367</v>
      </c>
      <c r="B294" s="19" t="s">
        <v>622</v>
      </c>
      <c r="C294" s="19"/>
      <c r="D294" s="6" t="s">
        <v>689</v>
      </c>
      <c r="E294" s="6" t="s">
        <v>690</v>
      </c>
      <c r="F294" s="6" t="s">
        <v>691</v>
      </c>
      <c r="G294" s="6" t="s">
        <v>692</v>
      </c>
    </row>
    <row r="295" spans="1:7" ht="15" customHeight="1">
      <c r="A295" s="6">
        <v>1</v>
      </c>
      <c r="B295" s="19">
        <v>2</v>
      </c>
      <c r="C295" s="19"/>
      <c r="D295" s="6">
        <v>3</v>
      </c>
      <c r="E295" s="6">
        <v>4</v>
      </c>
      <c r="F295" s="6">
        <v>5</v>
      </c>
      <c r="G295" s="6">
        <v>6</v>
      </c>
    </row>
    <row r="296" spans="1:7" ht="80.1" customHeight="1">
      <c r="A296" s="6" t="s">
        <v>735</v>
      </c>
      <c r="B296" s="20" t="s">
        <v>786</v>
      </c>
      <c r="C296" s="20"/>
      <c r="D296" s="6" t="s">
        <v>432</v>
      </c>
      <c r="E296" s="10">
        <v>2000</v>
      </c>
      <c r="F296" s="10">
        <v>225</v>
      </c>
      <c r="G296" s="10">
        <v>450000</v>
      </c>
    </row>
    <row r="297" spans="1:7" ht="80.1" customHeight="1">
      <c r="A297" s="6" t="s">
        <v>787</v>
      </c>
      <c r="B297" s="20" t="s">
        <v>788</v>
      </c>
      <c r="C297" s="20"/>
      <c r="D297" s="6" t="s">
        <v>432</v>
      </c>
      <c r="E297" s="10">
        <v>2000</v>
      </c>
      <c r="F297" s="10">
        <v>250</v>
      </c>
      <c r="G297" s="10">
        <v>500000</v>
      </c>
    </row>
    <row r="298" spans="1:7" ht="24.95" customHeight="1">
      <c r="A298" s="28" t="s">
        <v>521</v>
      </c>
      <c r="B298" s="28"/>
      <c r="C298" s="28"/>
      <c r="D298" s="28"/>
      <c r="E298" s="28"/>
      <c r="F298" s="28"/>
      <c r="G298" s="12">
        <f>SUM(G296:G297)</f>
        <v>950000</v>
      </c>
    </row>
    <row r="299" ht="24.95" customHeight="1"/>
    <row r="300" spans="1:7" ht="20.1" customHeight="1">
      <c r="A300" s="26" t="s">
        <v>456</v>
      </c>
      <c r="B300" s="26"/>
      <c r="C300" s="27" t="s">
        <v>274</v>
      </c>
      <c r="D300" s="27"/>
      <c r="E300" s="27"/>
      <c r="F300" s="27"/>
      <c r="G300" s="27"/>
    </row>
    <row r="301" spans="1:7" ht="20.1" customHeight="1">
      <c r="A301" s="26" t="s">
        <v>457</v>
      </c>
      <c r="B301" s="26"/>
      <c r="C301" s="27" t="s">
        <v>619</v>
      </c>
      <c r="D301" s="27"/>
      <c r="E301" s="27"/>
      <c r="F301" s="27"/>
      <c r="G301" s="27"/>
    </row>
    <row r="302" ht="15" customHeight="1"/>
    <row r="303" spans="1:7" ht="24.95" customHeight="1">
      <c r="A303" s="17" t="s">
        <v>688</v>
      </c>
      <c r="B303" s="17"/>
      <c r="C303" s="17"/>
      <c r="D303" s="17"/>
      <c r="E303" s="17"/>
      <c r="F303" s="17"/>
      <c r="G303" s="17"/>
    </row>
    <row r="304" ht="15" customHeight="1"/>
    <row r="305" spans="1:7" ht="50.1" customHeight="1">
      <c r="A305" s="6" t="s">
        <v>367</v>
      </c>
      <c r="B305" s="19" t="s">
        <v>622</v>
      </c>
      <c r="C305" s="19"/>
      <c r="D305" s="6" t="s">
        <v>689</v>
      </c>
      <c r="E305" s="6" t="s">
        <v>690</v>
      </c>
      <c r="F305" s="6" t="s">
        <v>691</v>
      </c>
      <c r="G305" s="6" t="s">
        <v>692</v>
      </c>
    </row>
    <row r="306" spans="1:7" ht="15" customHeight="1">
      <c r="A306" s="6">
        <v>1</v>
      </c>
      <c r="B306" s="19">
        <v>2</v>
      </c>
      <c r="C306" s="19"/>
      <c r="D306" s="6">
        <v>3</v>
      </c>
      <c r="E306" s="6">
        <v>4</v>
      </c>
      <c r="F306" s="6">
        <v>5</v>
      </c>
      <c r="G306" s="6">
        <v>6</v>
      </c>
    </row>
    <row r="307" spans="1:7" ht="24.95" customHeight="1">
      <c r="A307" s="28" t="s">
        <v>521</v>
      </c>
      <c r="B307" s="28"/>
      <c r="C307" s="28"/>
      <c r="D307" s="28"/>
      <c r="E307" s="28"/>
      <c r="F307" s="28"/>
      <c r="G307" s="12"/>
    </row>
    <row r="308" ht="24.95" customHeight="1"/>
    <row r="309" spans="1:7" ht="20.1" customHeight="1">
      <c r="A309" s="26" t="s">
        <v>456</v>
      </c>
      <c r="B309" s="26"/>
      <c r="C309" s="27" t="s">
        <v>274</v>
      </c>
      <c r="D309" s="27"/>
      <c r="E309" s="27"/>
      <c r="F309" s="27"/>
      <c r="G309" s="27"/>
    </row>
    <row r="310" spans="1:7" ht="20.1" customHeight="1">
      <c r="A310" s="26" t="s">
        <v>457</v>
      </c>
      <c r="B310" s="26"/>
      <c r="C310" s="27" t="s">
        <v>619</v>
      </c>
      <c r="D310" s="27"/>
      <c r="E310" s="27"/>
      <c r="F310" s="27"/>
      <c r="G310" s="27"/>
    </row>
    <row r="311" ht="15" customHeight="1"/>
    <row r="312" spans="1:7" ht="24.95" customHeight="1">
      <c r="A312" s="17" t="s">
        <v>688</v>
      </c>
      <c r="B312" s="17"/>
      <c r="C312" s="17"/>
      <c r="D312" s="17"/>
      <c r="E312" s="17"/>
      <c r="F312" s="17"/>
      <c r="G312" s="17"/>
    </row>
    <row r="313" ht="15" customHeight="1"/>
    <row r="314" spans="1:7" ht="50.1" customHeight="1">
      <c r="A314" s="6" t="s">
        <v>367</v>
      </c>
      <c r="B314" s="19" t="s">
        <v>622</v>
      </c>
      <c r="C314" s="19"/>
      <c r="D314" s="6" t="s">
        <v>689</v>
      </c>
      <c r="E314" s="6" t="s">
        <v>690</v>
      </c>
      <c r="F314" s="6" t="s">
        <v>691</v>
      </c>
      <c r="G314" s="6" t="s">
        <v>692</v>
      </c>
    </row>
    <row r="315" spans="1:7" ht="15" customHeight="1">
      <c r="A315" s="6">
        <v>1</v>
      </c>
      <c r="B315" s="19">
        <v>2</v>
      </c>
      <c r="C315" s="19"/>
      <c r="D315" s="6">
        <v>3</v>
      </c>
      <c r="E315" s="6">
        <v>4</v>
      </c>
      <c r="F315" s="6">
        <v>5</v>
      </c>
      <c r="G315" s="6">
        <v>6</v>
      </c>
    </row>
    <row r="316" spans="1:7" ht="24.95" customHeight="1">
      <c r="A316" s="28" t="s">
        <v>521</v>
      </c>
      <c r="B316" s="28"/>
      <c r="C316" s="28"/>
      <c r="D316" s="28"/>
      <c r="E316" s="28"/>
      <c r="F316" s="28"/>
      <c r="G316" s="12"/>
    </row>
    <row r="317" ht="24.95" customHeight="1"/>
    <row r="318" spans="1:7" ht="20.1" customHeight="1">
      <c r="A318" s="26" t="s">
        <v>456</v>
      </c>
      <c r="B318" s="26"/>
      <c r="C318" s="27" t="s">
        <v>274</v>
      </c>
      <c r="D318" s="27"/>
      <c r="E318" s="27"/>
      <c r="F318" s="27"/>
      <c r="G318" s="27"/>
    </row>
    <row r="319" spans="1:7" ht="20.1" customHeight="1">
      <c r="A319" s="26" t="s">
        <v>457</v>
      </c>
      <c r="B319" s="26"/>
      <c r="C319" s="27" t="s">
        <v>619</v>
      </c>
      <c r="D319" s="27"/>
      <c r="E319" s="27"/>
      <c r="F319" s="27"/>
      <c r="G319" s="27"/>
    </row>
    <row r="320" ht="15" customHeight="1"/>
    <row r="321" spans="1:7" ht="24.95" customHeight="1">
      <c r="A321" s="17" t="s">
        <v>688</v>
      </c>
      <c r="B321" s="17"/>
      <c r="C321" s="17"/>
      <c r="D321" s="17"/>
      <c r="E321" s="17"/>
      <c r="F321" s="17"/>
      <c r="G321" s="17"/>
    </row>
    <row r="322" ht="15" customHeight="1"/>
    <row r="323" spans="1:7" ht="50.1" customHeight="1">
      <c r="A323" s="6" t="s">
        <v>367</v>
      </c>
      <c r="B323" s="19" t="s">
        <v>622</v>
      </c>
      <c r="C323" s="19"/>
      <c r="D323" s="6" t="s">
        <v>689</v>
      </c>
      <c r="E323" s="6" t="s">
        <v>690</v>
      </c>
      <c r="F323" s="6" t="s">
        <v>691</v>
      </c>
      <c r="G323" s="6" t="s">
        <v>692</v>
      </c>
    </row>
    <row r="324" spans="1:7" ht="15" customHeight="1">
      <c r="A324" s="6">
        <v>1</v>
      </c>
      <c r="B324" s="19">
        <v>2</v>
      </c>
      <c r="C324" s="19"/>
      <c r="D324" s="6">
        <v>3</v>
      </c>
      <c r="E324" s="6">
        <v>4</v>
      </c>
      <c r="F324" s="6">
        <v>5</v>
      </c>
      <c r="G324" s="6">
        <v>6</v>
      </c>
    </row>
    <row r="325" spans="1:7" ht="24.95" customHeight="1">
      <c r="A325" s="28" t="s">
        <v>521</v>
      </c>
      <c r="B325" s="28"/>
      <c r="C325" s="28"/>
      <c r="D325" s="28"/>
      <c r="E325" s="28"/>
      <c r="F325" s="28"/>
      <c r="G325" s="12"/>
    </row>
    <row r="326" ht="24.95" customHeight="1"/>
    <row r="327" spans="1:7" ht="20.1" customHeight="1">
      <c r="A327" s="26" t="s">
        <v>456</v>
      </c>
      <c r="B327" s="26"/>
      <c r="C327" s="27" t="s">
        <v>274</v>
      </c>
      <c r="D327" s="27"/>
      <c r="E327" s="27"/>
      <c r="F327" s="27"/>
      <c r="G327" s="27"/>
    </row>
    <row r="328" spans="1:7" ht="20.1" customHeight="1">
      <c r="A328" s="26" t="s">
        <v>457</v>
      </c>
      <c r="B328" s="26"/>
      <c r="C328" s="27" t="s">
        <v>619</v>
      </c>
      <c r="D328" s="27"/>
      <c r="E328" s="27"/>
      <c r="F328" s="27"/>
      <c r="G328" s="27"/>
    </row>
    <row r="329" ht="15" customHeight="1"/>
    <row r="330" spans="1:7" ht="24.95" customHeight="1">
      <c r="A330" s="17" t="s">
        <v>688</v>
      </c>
      <c r="B330" s="17"/>
      <c r="C330" s="17"/>
      <c r="D330" s="17"/>
      <c r="E330" s="17"/>
      <c r="F330" s="17"/>
      <c r="G330" s="17"/>
    </row>
    <row r="331" ht="15" customHeight="1"/>
    <row r="332" spans="1:7" ht="50.1" customHeight="1">
      <c r="A332" s="6" t="s">
        <v>367</v>
      </c>
      <c r="B332" s="19" t="s">
        <v>622</v>
      </c>
      <c r="C332" s="19"/>
      <c r="D332" s="6" t="s">
        <v>689</v>
      </c>
      <c r="E332" s="6" t="s">
        <v>690</v>
      </c>
      <c r="F332" s="6" t="s">
        <v>691</v>
      </c>
      <c r="G332" s="6" t="s">
        <v>692</v>
      </c>
    </row>
    <row r="333" spans="1:7" ht="15" customHeight="1">
      <c r="A333" s="6">
        <v>1</v>
      </c>
      <c r="B333" s="19">
        <v>2</v>
      </c>
      <c r="C333" s="19"/>
      <c r="D333" s="6">
        <v>3</v>
      </c>
      <c r="E333" s="6">
        <v>4</v>
      </c>
      <c r="F333" s="6">
        <v>5</v>
      </c>
      <c r="G333" s="6">
        <v>6</v>
      </c>
    </row>
    <row r="334" spans="1:7" ht="24.95" customHeight="1">
      <c r="A334" s="28" t="s">
        <v>521</v>
      </c>
      <c r="B334" s="28"/>
      <c r="C334" s="28"/>
      <c r="D334" s="28"/>
      <c r="E334" s="28"/>
      <c r="F334" s="28"/>
      <c r="G334" s="12"/>
    </row>
    <row r="335" ht="24.95" customHeight="1"/>
    <row r="336" spans="1:7" ht="20.1" customHeight="1">
      <c r="A336" s="26" t="s">
        <v>456</v>
      </c>
      <c r="B336" s="26"/>
      <c r="C336" s="27" t="s">
        <v>274</v>
      </c>
      <c r="D336" s="27"/>
      <c r="E336" s="27"/>
      <c r="F336" s="27"/>
      <c r="G336" s="27"/>
    </row>
    <row r="337" spans="1:7" ht="20.1" customHeight="1">
      <c r="A337" s="26" t="s">
        <v>457</v>
      </c>
      <c r="B337" s="26"/>
      <c r="C337" s="27" t="s">
        <v>619</v>
      </c>
      <c r="D337" s="27"/>
      <c r="E337" s="27"/>
      <c r="F337" s="27"/>
      <c r="G337" s="27"/>
    </row>
    <row r="338" ht="15" customHeight="1"/>
    <row r="339" spans="1:7" ht="24.95" customHeight="1">
      <c r="A339" s="17" t="s">
        <v>688</v>
      </c>
      <c r="B339" s="17"/>
      <c r="C339" s="17"/>
      <c r="D339" s="17"/>
      <c r="E339" s="17"/>
      <c r="F339" s="17"/>
      <c r="G339" s="17"/>
    </row>
    <row r="340" ht="15" customHeight="1"/>
    <row r="341" spans="1:7" ht="50.1" customHeight="1">
      <c r="A341" s="6" t="s">
        <v>367</v>
      </c>
      <c r="B341" s="19" t="s">
        <v>622</v>
      </c>
      <c r="C341" s="19"/>
      <c r="D341" s="6" t="s">
        <v>689</v>
      </c>
      <c r="E341" s="6" t="s">
        <v>690</v>
      </c>
      <c r="F341" s="6" t="s">
        <v>691</v>
      </c>
      <c r="G341" s="6" t="s">
        <v>692</v>
      </c>
    </row>
    <row r="342" spans="1:7" ht="15" customHeight="1">
      <c r="A342" s="6">
        <v>1</v>
      </c>
      <c r="B342" s="19">
        <v>2</v>
      </c>
      <c r="C342" s="19"/>
      <c r="D342" s="6">
        <v>3</v>
      </c>
      <c r="E342" s="6">
        <v>4</v>
      </c>
      <c r="F342" s="6">
        <v>5</v>
      </c>
      <c r="G342" s="6">
        <v>6</v>
      </c>
    </row>
    <row r="343" spans="1:7" ht="24.95" customHeight="1">
      <c r="A343" s="28" t="s">
        <v>521</v>
      </c>
      <c r="B343" s="28"/>
      <c r="C343" s="28"/>
      <c r="D343" s="28"/>
      <c r="E343" s="28"/>
      <c r="F343" s="28"/>
      <c r="G343" s="12"/>
    </row>
    <row r="344" ht="24.95" customHeight="1"/>
    <row r="345" spans="1:7" ht="20.1" customHeight="1">
      <c r="A345" s="26" t="s">
        <v>456</v>
      </c>
      <c r="B345" s="26"/>
      <c r="C345" s="27" t="s">
        <v>334</v>
      </c>
      <c r="D345" s="27"/>
      <c r="E345" s="27"/>
      <c r="F345" s="27"/>
      <c r="G345" s="27"/>
    </row>
    <row r="346" spans="1:7" ht="20.1" customHeight="1">
      <c r="A346" s="26" t="s">
        <v>457</v>
      </c>
      <c r="B346" s="26"/>
      <c r="C346" s="27" t="s">
        <v>458</v>
      </c>
      <c r="D346" s="27"/>
      <c r="E346" s="27"/>
      <c r="F346" s="27"/>
      <c r="G346" s="27"/>
    </row>
    <row r="347" ht="15" customHeight="1"/>
    <row r="348" spans="1:7" ht="24.95" customHeight="1">
      <c r="A348" s="17" t="s">
        <v>693</v>
      </c>
      <c r="B348" s="17"/>
      <c r="C348" s="17"/>
      <c r="D348" s="17"/>
      <c r="E348" s="17"/>
      <c r="F348" s="17"/>
      <c r="G348" s="17"/>
    </row>
    <row r="349" ht="15" customHeight="1"/>
    <row r="350" spans="1:7" ht="50.1" customHeight="1">
      <c r="A350" s="6" t="s">
        <v>367</v>
      </c>
      <c r="B350" s="19" t="s">
        <v>622</v>
      </c>
      <c r="C350" s="19"/>
      <c r="D350" s="6" t="s">
        <v>689</v>
      </c>
      <c r="E350" s="6" t="s">
        <v>690</v>
      </c>
      <c r="F350" s="6" t="s">
        <v>691</v>
      </c>
      <c r="G350" s="6" t="s">
        <v>692</v>
      </c>
    </row>
    <row r="351" spans="1:7" ht="15" customHeight="1">
      <c r="A351" s="6">
        <v>1</v>
      </c>
      <c r="B351" s="19">
        <v>2</v>
      </c>
      <c r="C351" s="19"/>
      <c r="D351" s="6">
        <v>3</v>
      </c>
      <c r="E351" s="6">
        <v>4</v>
      </c>
      <c r="F351" s="6">
        <v>5</v>
      </c>
      <c r="G351" s="6">
        <v>6</v>
      </c>
    </row>
    <row r="352" spans="1:7" ht="39.95" customHeight="1">
      <c r="A352" s="6" t="s">
        <v>475</v>
      </c>
      <c r="B352" s="20" t="s">
        <v>789</v>
      </c>
      <c r="C352" s="20"/>
      <c r="D352" s="6" t="s">
        <v>695</v>
      </c>
      <c r="E352" s="10">
        <v>200000</v>
      </c>
      <c r="F352" s="10">
        <v>6.5</v>
      </c>
      <c r="G352" s="10">
        <v>1300000</v>
      </c>
    </row>
    <row r="353" spans="1:7" ht="39.95" customHeight="1">
      <c r="A353" s="6" t="s">
        <v>525</v>
      </c>
      <c r="B353" s="20" t="s">
        <v>790</v>
      </c>
      <c r="C353" s="20"/>
      <c r="D353" s="6" t="s">
        <v>695</v>
      </c>
      <c r="E353" s="10">
        <v>1500</v>
      </c>
      <c r="F353" s="10">
        <v>3600</v>
      </c>
      <c r="G353" s="10">
        <v>5400000</v>
      </c>
    </row>
    <row r="354" spans="1:7" ht="24.95" customHeight="1">
      <c r="A354" s="28" t="s">
        <v>521</v>
      </c>
      <c r="B354" s="28"/>
      <c r="C354" s="28"/>
      <c r="D354" s="28"/>
      <c r="E354" s="28"/>
      <c r="F354" s="28"/>
      <c r="G354" s="12">
        <f>SUM(G352:G353)</f>
        <v>6700000</v>
      </c>
    </row>
    <row r="355" ht="24.95" customHeight="1"/>
    <row r="356" spans="1:7" ht="20.1" customHeight="1">
      <c r="A356" s="26" t="s">
        <v>456</v>
      </c>
      <c r="B356" s="26"/>
      <c r="C356" s="27" t="s">
        <v>334</v>
      </c>
      <c r="D356" s="27"/>
      <c r="E356" s="27"/>
      <c r="F356" s="27"/>
      <c r="G356" s="27"/>
    </row>
    <row r="357" spans="1:7" ht="20.1" customHeight="1">
      <c r="A357" s="26" t="s">
        <v>457</v>
      </c>
      <c r="B357" s="26"/>
      <c r="C357" s="27" t="s">
        <v>522</v>
      </c>
      <c r="D357" s="27"/>
      <c r="E357" s="27"/>
      <c r="F357" s="27"/>
      <c r="G357" s="27"/>
    </row>
    <row r="358" ht="15" customHeight="1"/>
    <row r="359" spans="1:7" ht="24.95" customHeight="1">
      <c r="A359" s="17" t="s">
        <v>693</v>
      </c>
      <c r="B359" s="17"/>
      <c r="C359" s="17"/>
      <c r="D359" s="17"/>
      <c r="E359" s="17"/>
      <c r="F359" s="17"/>
      <c r="G359" s="17"/>
    </row>
    <row r="360" ht="15" customHeight="1"/>
    <row r="361" spans="1:7" ht="50.1" customHeight="1">
      <c r="A361" s="6" t="s">
        <v>367</v>
      </c>
      <c r="B361" s="19" t="s">
        <v>622</v>
      </c>
      <c r="C361" s="19"/>
      <c r="D361" s="6" t="s">
        <v>689</v>
      </c>
      <c r="E361" s="6" t="s">
        <v>690</v>
      </c>
      <c r="F361" s="6" t="s">
        <v>691</v>
      </c>
      <c r="G361" s="6" t="s">
        <v>692</v>
      </c>
    </row>
    <row r="362" spans="1:7" ht="15" customHeight="1">
      <c r="A362" s="6">
        <v>1</v>
      </c>
      <c r="B362" s="19">
        <v>2</v>
      </c>
      <c r="C362" s="19"/>
      <c r="D362" s="6">
        <v>3</v>
      </c>
      <c r="E362" s="6">
        <v>4</v>
      </c>
      <c r="F362" s="6">
        <v>5</v>
      </c>
      <c r="G362" s="6">
        <v>6</v>
      </c>
    </row>
    <row r="363" spans="1:7" ht="39.95" customHeight="1">
      <c r="A363" s="6" t="s">
        <v>475</v>
      </c>
      <c r="B363" s="20" t="s">
        <v>791</v>
      </c>
      <c r="C363" s="20"/>
      <c r="D363" s="6" t="s">
        <v>695</v>
      </c>
      <c r="E363" s="10">
        <v>538461.538461</v>
      </c>
      <c r="F363" s="10">
        <v>6.5</v>
      </c>
      <c r="G363" s="10">
        <v>3500000</v>
      </c>
    </row>
    <row r="364" spans="1:7" ht="39.95" customHeight="1">
      <c r="A364" s="6" t="s">
        <v>525</v>
      </c>
      <c r="B364" s="20" t="s">
        <v>792</v>
      </c>
      <c r="C364" s="20"/>
      <c r="D364" s="6" t="s">
        <v>695</v>
      </c>
      <c r="E364" s="10">
        <v>3222.22222222</v>
      </c>
      <c r="F364" s="10">
        <v>3600</v>
      </c>
      <c r="G364" s="10">
        <v>11600000</v>
      </c>
    </row>
    <row r="365" spans="1:7" ht="24.95" customHeight="1">
      <c r="A365" s="28" t="s">
        <v>521</v>
      </c>
      <c r="B365" s="28"/>
      <c r="C365" s="28"/>
      <c r="D365" s="28"/>
      <c r="E365" s="28"/>
      <c r="F365" s="28"/>
      <c r="G365" s="12">
        <f>SUM(G363:G364)</f>
        <v>15100000</v>
      </c>
    </row>
  </sheetData>
  <sheetProtection password="C213" sheet="1" objects="1" scenarios="1"/>
  <mergeCells count="333">
    <mergeCell ref="B363:C363"/>
    <mergeCell ref="B364:C364"/>
    <mergeCell ref="A365:F365"/>
    <mergeCell ref="A357:B357"/>
    <mergeCell ref="C357:G357"/>
    <mergeCell ref="A359:G359"/>
    <mergeCell ref="B361:C361"/>
    <mergeCell ref="B362:C362"/>
    <mergeCell ref="B352:C352"/>
    <mergeCell ref="B353:C353"/>
    <mergeCell ref="A354:F354"/>
    <mergeCell ref="A356:B356"/>
    <mergeCell ref="C356:G356"/>
    <mergeCell ref="A346:B346"/>
    <mergeCell ref="C346:G346"/>
    <mergeCell ref="A348:G348"/>
    <mergeCell ref="B350:C350"/>
    <mergeCell ref="B351:C351"/>
    <mergeCell ref="A339:G339"/>
    <mergeCell ref="B341:C341"/>
    <mergeCell ref="B342:C342"/>
    <mergeCell ref="A343:F343"/>
    <mergeCell ref="A345:B345"/>
    <mergeCell ref="C345:G345"/>
    <mergeCell ref="A334:F334"/>
    <mergeCell ref="A336:B336"/>
    <mergeCell ref="C336:G336"/>
    <mergeCell ref="A337:B337"/>
    <mergeCell ref="C337:G337"/>
    <mergeCell ref="A328:B328"/>
    <mergeCell ref="C328:G328"/>
    <mergeCell ref="A330:G330"/>
    <mergeCell ref="B332:C332"/>
    <mergeCell ref="B333:C333"/>
    <mergeCell ref="A321:G321"/>
    <mergeCell ref="B323:C323"/>
    <mergeCell ref="B324:C324"/>
    <mergeCell ref="A325:F325"/>
    <mergeCell ref="A327:B327"/>
    <mergeCell ref="C327:G327"/>
    <mergeCell ref="A316:F316"/>
    <mergeCell ref="A318:B318"/>
    <mergeCell ref="C318:G318"/>
    <mergeCell ref="A319:B319"/>
    <mergeCell ref="C319:G319"/>
    <mergeCell ref="A310:B310"/>
    <mergeCell ref="C310:G310"/>
    <mergeCell ref="A312:G312"/>
    <mergeCell ref="B314:C314"/>
    <mergeCell ref="B315:C315"/>
    <mergeCell ref="A303:G303"/>
    <mergeCell ref="B305:C305"/>
    <mergeCell ref="B306:C306"/>
    <mergeCell ref="A307:F307"/>
    <mergeCell ref="A309:B309"/>
    <mergeCell ref="C309:G309"/>
    <mergeCell ref="A298:F298"/>
    <mergeCell ref="A300:B300"/>
    <mergeCell ref="C300:G300"/>
    <mergeCell ref="A301:B301"/>
    <mergeCell ref="C301:G301"/>
    <mergeCell ref="A292:G292"/>
    <mergeCell ref="B294:C294"/>
    <mergeCell ref="B295:C295"/>
    <mergeCell ref="B296:C296"/>
    <mergeCell ref="B297:C297"/>
    <mergeCell ref="B286:C286"/>
    <mergeCell ref="A287:F287"/>
    <mergeCell ref="A289:B289"/>
    <mergeCell ref="C289:G289"/>
    <mergeCell ref="A290:B290"/>
    <mergeCell ref="C290:G290"/>
    <mergeCell ref="B281:C281"/>
    <mergeCell ref="B282:C282"/>
    <mergeCell ref="B283:C283"/>
    <mergeCell ref="B284:C284"/>
    <mergeCell ref="B285:C285"/>
    <mergeCell ref="A275:G275"/>
    <mergeCell ref="B277:C277"/>
    <mergeCell ref="B278:C278"/>
    <mergeCell ref="B279:C279"/>
    <mergeCell ref="B280:C280"/>
    <mergeCell ref="B269:C269"/>
    <mergeCell ref="A270:F270"/>
    <mergeCell ref="A272:B272"/>
    <mergeCell ref="C272:G272"/>
    <mergeCell ref="A273:B273"/>
    <mergeCell ref="C273:G273"/>
    <mergeCell ref="A263:G263"/>
    <mergeCell ref="B265:C265"/>
    <mergeCell ref="B266:C266"/>
    <mergeCell ref="B267:C267"/>
    <mergeCell ref="B268:C268"/>
    <mergeCell ref="A258:F258"/>
    <mergeCell ref="A260:B260"/>
    <mergeCell ref="C260:G260"/>
    <mergeCell ref="A261:B261"/>
    <mergeCell ref="C261:G261"/>
    <mergeCell ref="A252:G252"/>
    <mergeCell ref="B254:C254"/>
    <mergeCell ref="B255:C255"/>
    <mergeCell ref="B256:C256"/>
    <mergeCell ref="B257:C257"/>
    <mergeCell ref="A247:F247"/>
    <mergeCell ref="A249:B249"/>
    <mergeCell ref="C249:G249"/>
    <mergeCell ref="A250:B250"/>
    <mergeCell ref="C250:G250"/>
    <mergeCell ref="A241:G241"/>
    <mergeCell ref="B243:C243"/>
    <mergeCell ref="B244:C244"/>
    <mergeCell ref="B245:C245"/>
    <mergeCell ref="B246:C246"/>
    <mergeCell ref="A236:F236"/>
    <mergeCell ref="A238:B238"/>
    <mergeCell ref="C238:G238"/>
    <mergeCell ref="A239:B239"/>
    <mergeCell ref="C239:G239"/>
    <mergeCell ref="A230:B230"/>
    <mergeCell ref="C230:G230"/>
    <mergeCell ref="A232:G232"/>
    <mergeCell ref="B234:C234"/>
    <mergeCell ref="B235:C235"/>
    <mergeCell ref="B224:C224"/>
    <mergeCell ref="B225:C225"/>
    <mergeCell ref="B226:C226"/>
    <mergeCell ref="A227:F227"/>
    <mergeCell ref="A229:B229"/>
    <mergeCell ref="C229:G229"/>
    <mergeCell ref="A219:B219"/>
    <mergeCell ref="C219:G219"/>
    <mergeCell ref="A220:B220"/>
    <mergeCell ref="C220:G220"/>
    <mergeCell ref="A222:G222"/>
    <mergeCell ref="B213:C213"/>
    <mergeCell ref="B214:C214"/>
    <mergeCell ref="B215:C215"/>
    <mergeCell ref="B216:C216"/>
    <mergeCell ref="A217:F217"/>
    <mergeCell ref="B208:C208"/>
    <mergeCell ref="B209:C209"/>
    <mergeCell ref="B210:C210"/>
    <mergeCell ref="B211:C211"/>
    <mergeCell ref="B212:C212"/>
    <mergeCell ref="B203:C203"/>
    <mergeCell ref="B204:C204"/>
    <mergeCell ref="B205:C205"/>
    <mergeCell ref="B206:C206"/>
    <mergeCell ref="B207:C207"/>
    <mergeCell ref="A197:B197"/>
    <mergeCell ref="C197:G197"/>
    <mergeCell ref="A199:G199"/>
    <mergeCell ref="B201:C201"/>
    <mergeCell ref="B202:C202"/>
    <mergeCell ref="B191:C191"/>
    <mergeCell ref="B192:C192"/>
    <mergeCell ref="B193:C193"/>
    <mergeCell ref="A194:F194"/>
    <mergeCell ref="A196:B196"/>
    <mergeCell ref="C196:G196"/>
    <mergeCell ref="B186:C186"/>
    <mergeCell ref="B187:C187"/>
    <mergeCell ref="B188:C188"/>
    <mergeCell ref="B189:C189"/>
    <mergeCell ref="B190:C190"/>
    <mergeCell ref="A180:G180"/>
    <mergeCell ref="B182:C182"/>
    <mergeCell ref="B183:C183"/>
    <mergeCell ref="B184:C184"/>
    <mergeCell ref="B185:C185"/>
    <mergeCell ref="A175:F175"/>
    <mergeCell ref="A177:B177"/>
    <mergeCell ref="C177:G177"/>
    <mergeCell ref="A178:B178"/>
    <mergeCell ref="C178:G178"/>
    <mergeCell ref="A169:G169"/>
    <mergeCell ref="B171:C171"/>
    <mergeCell ref="B172:C172"/>
    <mergeCell ref="B173:C173"/>
    <mergeCell ref="B174:C174"/>
    <mergeCell ref="B163:C163"/>
    <mergeCell ref="A164:F164"/>
    <mergeCell ref="A166:B166"/>
    <mergeCell ref="C166:G166"/>
    <mergeCell ref="A167:B167"/>
    <mergeCell ref="C167:G167"/>
    <mergeCell ref="A157:B157"/>
    <mergeCell ref="C157:G157"/>
    <mergeCell ref="A159:G159"/>
    <mergeCell ref="B161:C161"/>
    <mergeCell ref="B162:C162"/>
    <mergeCell ref="B151:C151"/>
    <mergeCell ref="B152:C152"/>
    <mergeCell ref="B153:C153"/>
    <mergeCell ref="A154:F154"/>
    <mergeCell ref="A156:B156"/>
    <mergeCell ref="C156:G156"/>
    <mergeCell ref="A146:B146"/>
    <mergeCell ref="C146:G146"/>
    <mergeCell ref="A147:B147"/>
    <mergeCell ref="C147:G147"/>
    <mergeCell ref="A149:G149"/>
    <mergeCell ref="A139:G139"/>
    <mergeCell ref="B141:C141"/>
    <mergeCell ref="B142:C142"/>
    <mergeCell ref="B143:C143"/>
    <mergeCell ref="A144:F144"/>
    <mergeCell ref="A134:F134"/>
    <mergeCell ref="A136:B136"/>
    <mergeCell ref="C136:G136"/>
    <mergeCell ref="A137:B137"/>
    <mergeCell ref="C137:G137"/>
    <mergeCell ref="A128:B128"/>
    <mergeCell ref="C128:G128"/>
    <mergeCell ref="A130:G130"/>
    <mergeCell ref="B132:C132"/>
    <mergeCell ref="B133:C133"/>
    <mergeCell ref="B123:C123"/>
    <mergeCell ref="B124:C124"/>
    <mergeCell ref="A125:F125"/>
    <mergeCell ref="A127:B127"/>
    <mergeCell ref="C127:G127"/>
    <mergeCell ref="A117:B117"/>
    <mergeCell ref="C117:G117"/>
    <mergeCell ref="A119:G119"/>
    <mergeCell ref="B121:C121"/>
    <mergeCell ref="B122:C122"/>
    <mergeCell ref="B111:C111"/>
    <mergeCell ref="B112:C112"/>
    <mergeCell ref="B113:C113"/>
    <mergeCell ref="A114:F114"/>
    <mergeCell ref="A116:B116"/>
    <mergeCell ref="C116:G116"/>
    <mergeCell ref="A105:B105"/>
    <mergeCell ref="C105:G105"/>
    <mergeCell ref="A107:G107"/>
    <mergeCell ref="B109:C109"/>
    <mergeCell ref="B110:C110"/>
    <mergeCell ref="B99:C99"/>
    <mergeCell ref="B100:C100"/>
    <mergeCell ref="B101:C101"/>
    <mergeCell ref="A102:F102"/>
    <mergeCell ref="A104:B104"/>
    <mergeCell ref="C104:G104"/>
    <mergeCell ref="A94:B94"/>
    <mergeCell ref="C94:G94"/>
    <mergeCell ref="A95:B95"/>
    <mergeCell ref="C95:G95"/>
    <mergeCell ref="A97:G97"/>
    <mergeCell ref="A87:G87"/>
    <mergeCell ref="B89:C89"/>
    <mergeCell ref="B90:C90"/>
    <mergeCell ref="B91:C91"/>
    <mergeCell ref="A92:F92"/>
    <mergeCell ref="B81:C81"/>
    <mergeCell ref="A82:F82"/>
    <mergeCell ref="A84:B84"/>
    <mergeCell ref="C84:G84"/>
    <mergeCell ref="A85:B85"/>
    <mergeCell ref="C85:G85"/>
    <mergeCell ref="A75:B75"/>
    <mergeCell ref="C75:G75"/>
    <mergeCell ref="A77:G77"/>
    <mergeCell ref="B79:C79"/>
    <mergeCell ref="B80:C80"/>
    <mergeCell ref="B70:C70"/>
    <mergeCell ref="B71:C71"/>
    <mergeCell ref="A72:F72"/>
    <mergeCell ref="A74:B74"/>
    <mergeCell ref="C74:G74"/>
    <mergeCell ref="B65:C65"/>
    <mergeCell ref="B66:C66"/>
    <mergeCell ref="B67:C67"/>
    <mergeCell ref="B68:C68"/>
    <mergeCell ref="B69:C69"/>
    <mergeCell ref="A59:B59"/>
    <mergeCell ref="C59:G59"/>
    <mergeCell ref="A61:G61"/>
    <mergeCell ref="B63:C63"/>
    <mergeCell ref="B64:C64"/>
    <mergeCell ref="A52:G52"/>
    <mergeCell ref="B54:C54"/>
    <mergeCell ref="B55:C55"/>
    <mergeCell ref="A56:F56"/>
    <mergeCell ref="A58:B58"/>
    <mergeCell ref="C58:G58"/>
    <mergeCell ref="B46:C46"/>
    <mergeCell ref="A47:F47"/>
    <mergeCell ref="A49:B49"/>
    <mergeCell ref="C49:G49"/>
    <mergeCell ref="A50:B50"/>
    <mergeCell ref="C50:G50"/>
    <mergeCell ref="B41:C41"/>
    <mergeCell ref="B42:C42"/>
    <mergeCell ref="B43:C43"/>
    <mergeCell ref="B44:C44"/>
    <mergeCell ref="B45:C45"/>
    <mergeCell ref="A35:B35"/>
    <mergeCell ref="C35:G35"/>
    <mergeCell ref="A37:G37"/>
    <mergeCell ref="B39:C39"/>
    <mergeCell ref="B40:C40"/>
    <mergeCell ref="B30:C30"/>
    <mergeCell ref="B31:C31"/>
    <mergeCell ref="A32:F32"/>
    <mergeCell ref="A34:B34"/>
    <mergeCell ref="C34:G34"/>
    <mergeCell ref="A24:G24"/>
    <mergeCell ref="B26:C26"/>
    <mergeCell ref="B27:C27"/>
    <mergeCell ref="B28:C28"/>
    <mergeCell ref="B29:C29"/>
    <mergeCell ref="B18:C18"/>
    <mergeCell ref="A19:F19"/>
    <mergeCell ref="A21:B21"/>
    <mergeCell ref="C21:G21"/>
    <mergeCell ref="A22:B22"/>
    <mergeCell ref="C22:G22"/>
    <mergeCell ref="A12:B12"/>
    <mergeCell ref="C12:G12"/>
    <mergeCell ref="A14:G14"/>
    <mergeCell ref="B16:C16"/>
    <mergeCell ref="B17:C17"/>
    <mergeCell ref="B7:C7"/>
    <mergeCell ref="B8:C8"/>
    <mergeCell ref="A9:F9"/>
    <mergeCell ref="A11:B11"/>
    <mergeCell ref="C11:G11"/>
    <mergeCell ref="A2:B2"/>
    <mergeCell ref="C2:G2"/>
    <mergeCell ref="A3:B3"/>
    <mergeCell ref="C3:G3"/>
    <mergeCell ref="A5:G5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&amp;K00-00924787.O63.289586</oddHeader>
    <oddFooter>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M133"/>
  <sheetViews>
    <sheetView workbookViewId="0" topLeftCell="A1"/>
  </sheetViews>
  <sheetFormatPr defaultColWidth="9.140625" defaultRowHeight="10.5"/>
  <cols>
    <col min="1" max="1" width="11.421875" style="0" customWidth="1"/>
    <col min="2" max="2" width="15.28125" style="0" customWidth="1"/>
    <col min="3" max="3" width="57.28125" style="0" customWidth="1"/>
    <col min="4" max="12" width="22.8515625" style="0" customWidth="1"/>
  </cols>
  <sheetData>
    <row r="1" ht="15" customHeight="1"/>
    <row r="2" spans="1:13" ht="24.95" customHeight="1">
      <c r="A2" s="17" t="s">
        <v>793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15" customHeight="1"/>
    <row r="4" spans="1:12" ht="24.95" customHeight="1">
      <c r="A4" s="17" t="s">
        <v>794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ht="24.95" customHeight="1"/>
    <row r="6" spans="1:12" ht="50.1" customHeight="1">
      <c r="A6" s="19" t="s">
        <v>367</v>
      </c>
      <c r="B6" s="19" t="s">
        <v>45</v>
      </c>
      <c r="C6" s="19" t="s">
        <v>795</v>
      </c>
      <c r="D6" s="19" t="s">
        <v>796</v>
      </c>
      <c r="E6" s="19"/>
      <c r="F6" s="19"/>
      <c r="G6" s="19" t="s">
        <v>797</v>
      </c>
      <c r="H6" s="19"/>
      <c r="I6" s="19"/>
      <c r="J6" s="19" t="s">
        <v>798</v>
      </c>
      <c r="K6" s="19"/>
      <c r="L6" s="19"/>
    </row>
    <row r="7" spans="1:12" ht="50.1" customHeight="1">
      <c r="A7" s="19"/>
      <c r="B7" s="19"/>
      <c r="C7" s="19"/>
      <c r="D7" s="6" t="s">
        <v>799</v>
      </c>
      <c r="E7" s="6" t="s">
        <v>800</v>
      </c>
      <c r="F7" s="6" t="s">
        <v>801</v>
      </c>
      <c r="G7" s="6" t="s">
        <v>799</v>
      </c>
      <c r="H7" s="6" t="s">
        <v>800</v>
      </c>
      <c r="I7" s="6" t="s">
        <v>802</v>
      </c>
      <c r="J7" s="6" t="s">
        <v>799</v>
      </c>
      <c r="K7" s="6" t="s">
        <v>800</v>
      </c>
      <c r="L7" s="6" t="s">
        <v>803</v>
      </c>
    </row>
    <row r="8" spans="1:12" ht="24.95" customHeight="1">
      <c r="A8" s="6" t="s">
        <v>373</v>
      </c>
      <c r="B8" s="6" t="s">
        <v>469</v>
      </c>
      <c r="C8" s="6" t="s">
        <v>470</v>
      </c>
      <c r="D8" s="6" t="s">
        <v>471</v>
      </c>
      <c r="E8" s="6" t="s">
        <v>472</v>
      </c>
      <c r="F8" s="6" t="s">
        <v>473</v>
      </c>
      <c r="G8" s="6" t="s">
        <v>474</v>
      </c>
      <c r="H8" s="6" t="s">
        <v>475</v>
      </c>
      <c r="I8" s="6" t="s">
        <v>479</v>
      </c>
      <c r="J8" s="6" t="s">
        <v>525</v>
      </c>
      <c r="K8" s="6" t="s">
        <v>527</v>
      </c>
      <c r="L8" s="6" t="s">
        <v>528</v>
      </c>
    </row>
    <row r="9" spans="1:12" ht="10.5">
      <c r="A9" s="6" t="s">
        <v>55</v>
      </c>
      <c r="B9" s="6" t="s">
        <v>55</v>
      </c>
      <c r="C9" s="6" t="s">
        <v>55</v>
      </c>
      <c r="D9" s="6" t="s">
        <v>55</v>
      </c>
      <c r="E9" s="6" t="s">
        <v>55</v>
      </c>
      <c r="F9" s="6" t="s">
        <v>55</v>
      </c>
      <c r="G9" s="6" t="s">
        <v>55</v>
      </c>
      <c r="H9" s="6" t="s">
        <v>55</v>
      </c>
      <c r="I9" s="6" t="s">
        <v>55</v>
      </c>
      <c r="J9" s="6" t="s">
        <v>55</v>
      </c>
      <c r="K9" s="6" t="s">
        <v>55</v>
      </c>
      <c r="L9" s="6" t="s">
        <v>55</v>
      </c>
    </row>
    <row r="10" ht="15" customHeight="1"/>
    <row r="11" spans="1:13" ht="24.95" customHeight="1">
      <c r="A11" s="17" t="s">
        <v>804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ht="15" customHeight="1"/>
    <row r="13" spans="1:12" ht="24.95" customHeight="1">
      <c r="A13" s="17" t="s">
        <v>805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ht="24.95" customHeight="1"/>
    <row r="15" spans="1:12" ht="50.1" customHeight="1">
      <c r="A15" s="19" t="s">
        <v>367</v>
      </c>
      <c r="B15" s="19" t="s">
        <v>45</v>
      </c>
      <c r="C15" s="19" t="s">
        <v>795</v>
      </c>
      <c r="D15" s="19" t="s">
        <v>796</v>
      </c>
      <c r="E15" s="19"/>
      <c r="F15" s="19"/>
      <c r="G15" s="19" t="s">
        <v>797</v>
      </c>
      <c r="H15" s="19"/>
      <c r="I15" s="19"/>
      <c r="J15" s="19" t="s">
        <v>798</v>
      </c>
      <c r="K15" s="19"/>
      <c r="L15" s="19"/>
    </row>
    <row r="16" spans="1:12" ht="50.1" customHeight="1">
      <c r="A16" s="19"/>
      <c r="B16" s="19"/>
      <c r="C16" s="19"/>
      <c r="D16" s="6" t="s">
        <v>799</v>
      </c>
      <c r="E16" s="6" t="s">
        <v>800</v>
      </c>
      <c r="F16" s="6" t="s">
        <v>801</v>
      </c>
      <c r="G16" s="6" t="s">
        <v>799</v>
      </c>
      <c r="H16" s="6" t="s">
        <v>800</v>
      </c>
      <c r="I16" s="6" t="s">
        <v>802</v>
      </c>
      <c r="J16" s="6" t="s">
        <v>799</v>
      </c>
      <c r="K16" s="6" t="s">
        <v>800</v>
      </c>
      <c r="L16" s="6" t="s">
        <v>803</v>
      </c>
    </row>
    <row r="17" spans="1:12" ht="24.95" customHeight="1">
      <c r="A17" s="6" t="s">
        <v>373</v>
      </c>
      <c r="B17" s="6" t="s">
        <v>469</v>
      </c>
      <c r="C17" s="6" t="s">
        <v>470</v>
      </c>
      <c r="D17" s="6" t="s">
        <v>471</v>
      </c>
      <c r="E17" s="6" t="s">
        <v>472</v>
      </c>
      <c r="F17" s="6" t="s">
        <v>473</v>
      </c>
      <c r="G17" s="6" t="s">
        <v>474</v>
      </c>
      <c r="H17" s="6" t="s">
        <v>475</v>
      </c>
      <c r="I17" s="6" t="s">
        <v>479</v>
      </c>
      <c r="J17" s="6" t="s">
        <v>525</v>
      </c>
      <c r="K17" s="6" t="s">
        <v>527</v>
      </c>
      <c r="L17" s="6" t="s">
        <v>528</v>
      </c>
    </row>
    <row r="18" spans="1:12" ht="24.95" customHeight="1">
      <c r="A18" s="6" t="s">
        <v>373</v>
      </c>
      <c r="B18" s="6" t="s">
        <v>71</v>
      </c>
      <c r="C18" s="7" t="s">
        <v>806</v>
      </c>
      <c r="D18" s="10">
        <v>5</v>
      </c>
      <c r="E18" s="10">
        <v>40000</v>
      </c>
      <c r="F18" s="10">
        <v>200000</v>
      </c>
      <c r="G18" s="10">
        <v>5</v>
      </c>
      <c r="H18" s="10">
        <v>40000</v>
      </c>
      <c r="I18" s="10">
        <v>200000</v>
      </c>
      <c r="J18" s="10">
        <v>5</v>
      </c>
      <c r="K18" s="10">
        <v>40000</v>
      </c>
      <c r="L18" s="10">
        <v>200000</v>
      </c>
    </row>
    <row r="19" spans="1:12" ht="24.95" customHeight="1">
      <c r="A19" s="6" t="s">
        <v>469</v>
      </c>
      <c r="B19" s="6" t="s">
        <v>71</v>
      </c>
      <c r="C19" s="7" t="s">
        <v>807</v>
      </c>
      <c r="D19" s="10">
        <v>80</v>
      </c>
      <c r="E19" s="10">
        <v>34130.5</v>
      </c>
      <c r="F19" s="10">
        <v>2730440</v>
      </c>
      <c r="G19" s="10">
        <v>60</v>
      </c>
      <c r="H19" s="10">
        <v>36833.33333</v>
      </c>
      <c r="I19" s="10">
        <v>2209999.9998</v>
      </c>
      <c r="J19" s="10">
        <v>60</v>
      </c>
      <c r="K19" s="10">
        <v>36833.33333</v>
      </c>
      <c r="L19" s="10">
        <v>2209999.9998</v>
      </c>
    </row>
    <row r="20" spans="1:12" ht="24.95" customHeight="1">
      <c r="A20" s="6" t="s">
        <v>470</v>
      </c>
      <c r="B20" s="6" t="s">
        <v>71</v>
      </c>
      <c r="C20" s="7" t="s">
        <v>808</v>
      </c>
      <c r="D20" s="10">
        <v>6</v>
      </c>
      <c r="E20" s="10">
        <v>120000</v>
      </c>
      <c r="F20" s="10">
        <v>720000</v>
      </c>
      <c r="G20" s="10">
        <v>6</v>
      </c>
      <c r="H20" s="10">
        <v>120000</v>
      </c>
      <c r="I20" s="10">
        <v>720000</v>
      </c>
      <c r="J20" s="10">
        <v>6</v>
      </c>
      <c r="K20" s="10">
        <v>120000</v>
      </c>
      <c r="L20" s="10">
        <v>720000</v>
      </c>
    </row>
    <row r="21" spans="1:12" ht="24.95" customHeight="1">
      <c r="A21" s="6" t="s">
        <v>471</v>
      </c>
      <c r="B21" s="6" t="s">
        <v>71</v>
      </c>
      <c r="C21" s="7" t="s">
        <v>809</v>
      </c>
      <c r="D21" s="10">
        <v>5</v>
      </c>
      <c r="E21" s="10">
        <v>132500</v>
      </c>
      <c r="F21" s="10">
        <v>662500</v>
      </c>
      <c r="G21" s="10">
        <v>5</v>
      </c>
      <c r="H21" s="10">
        <v>132500</v>
      </c>
      <c r="I21" s="10">
        <v>662500</v>
      </c>
      <c r="J21" s="10">
        <v>5</v>
      </c>
      <c r="K21" s="10">
        <v>132500</v>
      </c>
      <c r="L21" s="10">
        <v>662500</v>
      </c>
    </row>
    <row r="22" spans="1:12" ht="24.95" customHeight="1">
      <c r="A22" s="6" t="s">
        <v>472</v>
      </c>
      <c r="B22" s="6" t="s">
        <v>71</v>
      </c>
      <c r="C22" s="7" t="s">
        <v>810</v>
      </c>
      <c r="D22" s="10">
        <v>89</v>
      </c>
      <c r="E22" s="10">
        <v>118000</v>
      </c>
      <c r="F22" s="10">
        <v>10502000</v>
      </c>
      <c r="G22" s="10">
        <v>89</v>
      </c>
      <c r="H22" s="10">
        <v>118000</v>
      </c>
      <c r="I22" s="10">
        <v>10502000</v>
      </c>
      <c r="J22" s="10">
        <v>89</v>
      </c>
      <c r="K22" s="10">
        <v>118000</v>
      </c>
      <c r="L22" s="10">
        <v>10502000</v>
      </c>
    </row>
    <row r="23" spans="1:12" ht="24.95" customHeight="1">
      <c r="A23" s="6" t="s">
        <v>473</v>
      </c>
      <c r="B23" s="6" t="s">
        <v>71</v>
      </c>
      <c r="C23" s="7" t="s">
        <v>811</v>
      </c>
      <c r="D23" s="10">
        <v>8</v>
      </c>
      <c r="E23" s="10">
        <v>124000</v>
      </c>
      <c r="F23" s="10">
        <v>992000</v>
      </c>
      <c r="G23" s="10">
        <v>8</v>
      </c>
      <c r="H23" s="10">
        <v>124000</v>
      </c>
      <c r="I23" s="10">
        <v>992000</v>
      </c>
      <c r="J23" s="10">
        <v>8</v>
      </c>
      <c r="K23" s="10">
        <v>124000</v>
      </c>
      <c r="L23" s="10">
        <v>992000</v>
      </c>
    </row>
    <row r="24" spans="1:12" ht="24.95" customHeight="1">
      <c r="A24" s="6" t="s">
        <v>474</v>
      </c>
      <c r="B24" s="6" t="s">
        <v>71</v>
      </c>
      <c r="C24" s="7" t="s">
        <v>812</v>
      </c>
      <c r="D24" s="10">
        <v>40</v>
      </c>
      <c r="E24" s="10">
        <v>137000</v>
      </c>
      <c r="F24" s="10">
        <v>5480000</v>
      </c>
      <c r="G24" s="10">
        <v>40</v>
      </c>
      <c r="H24" s="10">
        <v>137000</v>
      </c>
      <c r="I24" s="10">
        <v>5480000</v>
      </c>
      <c r="J24" s="10">
        <v>40</v>
      </c>
      <c r="K24" s="10">
        <v>137000</v>
      </c>
      <c r="L24" s="10">
        <v>5480000</v>
      </c>
    </row>
    <row r="25" spans="1:12" ht="24.95" customHeight="1">
      <c r="A25" s="6" t="s">
        <v>475</v>
      </c>
      <c r="B25" s="6" t="s">
        <v>71</v>
      </c>
      <c r="C25" s="7" t="s">
        <v>813</v>
      </c>
      <c r="D25" s="10">
        <v>13</v>
      </c>
      <c r="E25" s="10">
        <v>127072</v>
      </c>
      <c r="F25" s="10">
        <v>1651936</v>
      </c>
      <c r="G25" s="10">
        <v>13</v>
      </c>
      <c r="H25" s="10">
        <v>127072</v>
      </c>
      <c r="I25" s="10">
        <v>1651936</v>
      </c>
      <c r="J25" s="10">
        <v>13</v>
      </c>
      <c r="K25" s="10">
        <v>127072</v>
      </c>
      <c r="L25" s="10">
        <v>1651936</v>
      </c>
    </row>
    <row r="26" spans="1:12" ht="24.95" customHeight="1">
      <c r="A26" s="6" t="s">
        <v>479</v>
      </c>
      <c r="B26" s="6" t="s">
        <v>71</v>
      </c>
      <c r="C26" s="7" t="s">
        <v>814</v>
      </c>
      <c r="D26" s="10">
        <v>30</v>
      </c>
      <c r="E26" s="10">
        <v>108300</v>
      </c>
      <c r="F26" s="10">
        <v>3249000</v>
      </c>
      <c r="G26" s="10">
        <v>30</v>
      </c>
      <c r="H26" s="10">
        <v>108300</v>
      </c>
      <c r="I26" s="10">
        <v>3249000</v>
      </c>
      <c r="J26" s="10">
        <v>30</v>
      </c>
      <c r="K26" s="10">
        <v>108300</v>
      </c>
      <c r="L26" s="10">
        <v>3249000</v>
      </c>
    </row>
    <row r="27" spans="1:12" ht="24.95" customHeight="1">
      <c r="A27" s="6" t="s">
        <v>525</v>
      </c>
      <c r="B27" s="6" t="s">
        <v>71</v>
      </c>
      <c r="C27" s="7" t="s">
        <v>815</v>
      </c>
      <c r="D27" s="10">
        <v>21</v>
      </c>
      <c r="E27" s="10">
        <v>113000</v>
      </c>
      <c r="F27" s="10">
        <v>2373000</v>
      </c>
      <c r="G27" s="10">
        <v>21</v>
      </c>
      <c r="H27" s="10">
        <v>113000</v>
      </c>
      <c r="I27" s="10">
        <v>2373000</v>
      </c>
      <c r="J27" s="10">
        <v>21</v>
      </c>
      <c r="K27" s="10">
        <v>113000</v>
      </c>
      <c r="L27" s="10">
        <v>2373000</v>
      </c>
    </row>
    <row r="28" spans="1:12" ht="24.95" customHeight="1">
      <c r="A28" s="6" t="s">
        <v>527</v>
      </c>
      <c r="B28" s="6" t="s">
        <v>71</v>
      </c>
      <c r="C28" s="7" t="s">
        <v>816</v>
      </c>
      <c r="D28" s="10">
        <v>10</v>
      </c>
      <c r="E28" s="10">
        <v>139000</v>
      </c>
      <c r="F28" s="10">
        <v>1390000</v>
      </c>
      <c r="G28" s="10">
        <v>10</v>
      </c>
      <c r="H28" s="10">
        <v>139000</v>
      </c>
      <c r="I28" s="10">
        <v>1390000</v>
      </c>
      <c r="J28" s="10">
        <v>10</v>
      </c>
      <c r="K28" s="10">
        <v>139000</v>
      </c>
      <c r="L28" s="10">
        <v>1390000</v>
      </c>
    </row>
    <row r="29" spans="1:12" ht="24.95" customHeight="1">
      <c r="A29" s="6" t="s">
        <v>528</v>
      </c>
      <c r="B29" s="6" t="s">
        <v>71</v>
      </c>
      <c r="C29" s="7" t="s">
        <v>817</v>
      </c>
      <c r="D29" s="10">
        <v>2</v>
      </c>
      <c r="E29" s="10">
        <v>120000.01</v>
      </c>
      <c r="F29" s="10">
        <v>240000.02</v>
      </c>
      <c r="G29" s="10">
        <v>2</v>
      </c>
      <c r="H29" s="10">
        <v>120000.02</v>
      </c>
      <c r="I29" s="10">
        <v>240000.04</v>
      </c>
      <c r="J29" s="10">
        <v>2</v>
      </c>
      <c r="K29" s="10">
        <v>120000.02</v>
      </c>
      <c r="L29" s="10">
        <v>240000.04</v>
      </c>
    </row>
    <row r="30" spans="1:12" ht="24.95" customHeight="1">
      <c r="A30" s="6" t="s">
        <v>530</v>
      </c>
      <c r="B30" s="6" t="s">
        <v>71</v>
      </c>
      <c r="C30" s="7" t="s">
        <v>818</v>
      </c>
      <c r="D30" s="10">
        <v>2</v>
      </c>
      <c r="E30" s="10">
        <v>120000</v>
      </c>
      <c r="F30" s="10">
        <v>240000</v>
      </c>
      <c r="G30" s="10">
        <v>2</v>
      </c>
      <c r="H30" s="10">
        <v>120000</v>
      </c>
      <c r="I30" s="10">
        <v>240000</v>
      </c>
      <c r="J30" s="10">
        <v>2</v>
      </c>
      <c r="K30" s="10">
        <v>120000</v>
      </c>
      <c r="L30" s="10">
        <v>240000</v>
      </c>
    </row>
    <row r="31" spans="1:12" ht="24.95" customHeight="1">
      <c r="A31" s="6" t="s">
        <v>532</v>
      </c>
      <c r="B31" s="6" t="s">
        <v>71</v>
      </c>
      <c r="C31" s="7" t="s">
        <v>819</v>
      </c>
      <c r="D31" s="10">
        <v>26</v>
      </c>
      <c r="E31" s="10">
        <v>112148.23</v>
      </c>
      <c r="F31" s="10">
        <v>2915853.98</v>
      </c>
      <c r="G31" s="10">
        <v>26</v>
      </c>
      <c r="H31" s="10">
        <v>113317.46</v>
      </c>
      <c r="I31" s="10">
        <v>2946253.96</v>
      </c>
      <c r="J31" s="10">
        <v>26</v>
      </c>
      <c r="K31" s="10">
        <v>113317.46</v>
      </c>
      <c r="L31" s="10">
        <v>2946253.96</v>
      </c>
    </row>
    <row r="32" spans="1:12" ht="24.95" customHeight="1">
      <c r="A32" s="6" t="s">
        <v>534</v>
      </c>
      <c r="B32" s="6" t="s">
        <v>71</v>
      </c>
      <c r="C32" s="7" t="s">
        <v>820</v>
      </c>
      <c r="D32" s="10">
        <v>90</v>
      </c>
      <c r="E32" s="10">
        <v>15800</v>
      </c>
      <c r="F32" s="10">
        <v>1422000</v>
      </c>
      <c r="G32" s="10">
        <v>90</v>
      </c>
      <c r="H32" s="10">
        <v>15800</v>
      </c>
      <c r="I32" s="10">
        <v>1422000</v>
      </c>
      <c r="J32" s="10">
        <v>90</v>
      </c>
      <c r="K32" s="10">
        <v>15800</v>
      </c>
      <c r="L32" s="10">
        <v>1422000</v>
      </c>
    </row>
    <row r="33" spans="1:12" ht="24.95" customHeight="1">
      <c r="A33" s="6" t="s">
        <v>536</v>
      </c>
      <c r="B33" s="6" t="s">
        <v>71</v>
      </c>
      <c r="C33" s="7" t="s">
        <v>821</v>
      </c>
      <c r="D33" s="10">
        <v>3</v>
      </c>
      <c r="E33" s="10">
        <v>100000</v>
      </c>
      <c r="F33" s="10">
        <v>300000</v>
      </c>
      <c r="G33" s="10">
        <v>3</v>
      </c>
      <c r="H33" s="10">
        <v>100000</v>
      </c>
      <c r="I33" s="10">
        <v>300000</v>
      </c>
      <c r="J33" s="10">
        <v>3</v>
      </c>
      <c r="K33" s="10">
        <v>100000</v>
      </c>
      <c r="L33" s="10">
        <v>300000</v>
      </c>
    </row>
    <row r="34" spans="1:12" ht="24.95" customHeight="1">
      <c r="A34" s="6" t="s">
        <v>538</v>
      </c>
      <c r="B34" s="6" t="s">
        <v>71</v>
      </c>
      <c r="C34" s="7" t="s">
        <v>822</v>
      </c>
      <c r="D34" s="10">
        <v>35</v>
      </c>
      <c r="E34" s="10">
        <v>123550</v>
      </c>
      <c r="F34" s="10">
        <v>4324250</v>
      </c>
      <c r="G34" s="10">
        <v>35</v>
      </c>
      <c r="H34" s="10">
        <v>123550</v>
      </c>
      <c r="I34" s="10">
        <v>4324250</v>
      </c>
      <c r="J34" s="10">
        <v>35</v>
      </c>
      <c r="K34" s="10">
        <v>123550</v>
      </c>
      <c r="L34" s="10">
        <v>4324250</v>
      </c>
    </row>
    <row r="35" spans="1:12" ht="24.95" customHeight="1">
      <c r="A35" s="6" t="s">
        <v>743</v>
      </c>
      <c r="B35" s="6" t="s">
        <v>71</v>
      </c>
      <c r="C35" s="7" t="s">
        <v>823</v>
      </c>
      <c r="D35" s="10">
        <v>4</v>
      </c>
      <c r="E35" s="10">
        <v>100000</v>
      </c>
      <c r="F35" s="10">
        <v>400000</v>
      </c>
      <c r="G35" s="10">
        <v>4</v>
      </c>
      <c r="H35" s="10">
        <v>100000</v>
      </c>
      <c r="I35" s="10">
        <v>400000</v>
      </c>
      <c r="J35" s="10">
        <v>4</v>
      </c>
      <c r="K35" s="10">
        <v>100000</v>
      </c>
      <c r="L35" s="10">
        <v>400000</v>
      </c>
    </row>
    <row r="36" spans="1:12" ht="24.95" customHeight="1">
      <c r="A36" s="6" t="s">
        <v>824</v>
      </c>
      <c r="B36" s="6" t="s">
        <v>71</v>
      </c>
      <c r="C36" s="7" t="s">
        <v>825</v>
      </c>
      <c r="D36" s="10">
        <v>8</v>
      </c>
      <c r="E36" s="10">
        <v>128000</v>
      </c>
      <c r="F36" s="10">
        <v>1024000</v>
      </c>
      <c r="G36" s="10">
        <v>8</v>
      </c>
      <c r="H36" s="10">
        <v>128000</v>
      </c>
      <c r="I36" s="10">
        <v>1024000</v>
      </c>
      <c r="J36" s="10">
        <v>8</v>
      </c>
      <c r="K36" s="10">
        <v>128000</v>
      </c>
      <c r="L36" s="10">
        <v>1024000</v>
      </c>
    </row>
    <row r="37" spans="1:12" ht="24.95" customHeight="1">
      <c r="A37" s="6" t="s">
        <v>481</v>
      </c>
      <c r="B37" s="6" t="s">
        <v>71</v>
      </c>
      <c r="C37" s="7" t="s">
        <v>826</v>
      </c>
      <c r="D37" s="10">
        <v>11</v>
      </c>
      <c r="E37" s="10">
        <v>22000</v>
      </c>
      <c r="F37" s="10">
        <v>242000</v>
      </c>
      <c r="G37" s="10">
        <v>11</v>
      </c>
      <c r="H37" s="10">
        <v>22000</v>
      </c>
      <c r="I37" s="10">
        <v>242000</v>
      </c>
      <c r="J37" s="10">
        <v>11</v>
      </c>
      <c r="K37" s="10">
        <v>22000</v>
      </c>
      <c r="L37" s="10">
        <v>242000</v>
      </c>
    </row>
    <row r="38" spans="1:12" ht="24.95" customHeight="1">
      <c r="A38" s="6" t="s">
        <v>483</v>
      </c>
      <c r="B38" s="6" t="s">
        <v>71</v>
      </c>
      <c r="C38" s="7" t="s">
        <v>827</v>
      </c>
      <c r="D38" s="10">
        <v>15</v>
      </c>
      <c r="E38" s="10">
        <v>30000</v>
      </c>
      <c r="F38" s="10">
        <v>450000</v>
      </c>
      <c r="G38" s="10">
        <v>15</v>
      </c>
      <c r="H38" s="10">
        <v>30000</v>
      </c>
      <c r="I38" s="10">
        <v>450000</v>
      </c>
      <c r="J38" s="10">
        <v>15</v>
      </c>
      <c r="K38" s="10">
        <v>30000</v>
      </c>
      <c r="L38" s="10">
        <v>450000</v>
      </c>
    </row>
    <row r="39" spans="1:12" ht="24.95" customHeight="1">
      <c r="A39" s="6" t="s">
        <v>485</v>
      </c>
      <c r="B39" s="6" t="s">
        <v>71</v>
      </c>
      <c r="C39" s="7" t="s">
        <v>828</v>
      </c>
      <c r="D39" s="10">
        <v>69</v>
      </c>
      <c r="E39" s="10">
        <v>113540</v>
      </c>
      <c r="F39" s="10">
        <v>7834260</v>
      </c>
      <c r="G39" s="10">
        <v>69</v>
      </c>
      <c r="H39" s="10">
        <v>113540</v>
      </c>
      <c r="I39" s="10">
        <v>7834260</v>
      </c>
      <c r="J39" s="10">
        <v>69</v>
      </c>
      <c r="K39" s="10">
        <v>113540</v>
      </c>
      <c r="L39" s="10">
        <v>7834260</v>
      </c>
    </row>
    <row r="40" spans="1:12" ht="24.95" customHeight="1">
      <c r="A40" s="6" t="s">
        <v>540</v>
      </c>
      <c r="B40" s="6" t="s">
        <v>71</v>
      </c>
      <c r="C40" s="7" t="s">
        <v>829</v>
      </c>
      <c r="D40" s="10">
        <v>8</v>
      </c>
      <c r="E40" s="10">
        <v>33500</v>
      </c>
      <c r="F40" s="10">
        <v>268000</v>
      </c>
      <c r="G40" s="10">
        <v>8</v>
      </c>
      <c r="H40" s="10">
        <v>33500</v>
      </c>
      <c r="I40" s="10">
        <v>268000</v>
      </c>
      <c r="J40" s="10">
        <v>8</v>
      </c>
      <c r="K40" s="10">
        <v>33500</v>
      </c>
      <c r="L40" s="10">
        <v>268000</v>
      </c>
    </row>
    <row r="41" spans="1:12" ht="24.95" customHeight="1">
      <c r="A41" s="6" t="s">
        <v>542</v>
      </c>
      <c r="B41" s="6" t="s">
        <v>71</v>
      </c>
      <c r="C41" s="7" t="s">
        <v>830</v>
      </c>
      <c r="D41" s="10">
        <v>36</v>
      </c>
      <c r="E41" s="10">
        <v>111300</v>
      </c>
      <c r="F41" s="10">
        <v>4006800</v>
      </c>
      <c r="G41" s="10">
        <v>36</v>
      </c>
      <c r="H41" s="10">
        <v>111300</v>
      </c>
      <c r="I41" s="10">
        <v>4006800</v>
      </c>
      <c r="J41" s="10">
        <v>36</v>
      </c>
      <c r="K41" s="10">
        <v>111300</v>
      </c>
      <c r="L41" s="10">
        <v>4006800</v>
      </c>
    </row>
    <row r="42" spans="1:12" ht="24.95" customHeight="1">
      <c r="A42" s="6" t="s">
        <v>544</v>
      </c>
      <c r="B42" s="6" t="s">
        <v>71</v>
      </c>
      <c r="C42" s="7" t="s">
        <v>831</v>
      </c>
      <c r="D42" s="10">
        <v>19</v>
      </c>
      <c r="E42" s="10">
        <v>98000</v>
      </c>
      <c r="F42" s="10">
        <v>1862000</v>
      </c>
      <c r="G42" s="10">
        <v>24</v>
      </c>
      <c r="H42" s="10">
        <v>98000</v>
      </c>
      <c r="I42" s="10">
        <v>2352000</v>
      </c>
      <c r="J42" s="10">
        <v>24</v>
      </c>
      <c r="K42" s="10">
        <v>98000</v>
      </c>
      <c r="L42" s="10">
        <v>2352000</v>
      </c>
    </row>
    <row r="43" spans="1:12" ht="24.95" customHeight="1">
      <c r="A43" s="6" t="s">
        <v>545</v>
      </c>
      <c r="B43" s="6" t="s">
        <v>71</v>
      </c>
      <c r="C43" s="7" t="s">
        <v>832</v>
      </c>
      <c r="D43" s="10">
        <v>1</v>
      </c>
      <c r="E43" s="10">
        <v>119960</v>
      </c>
      <c r="F43" s="10">
        <v>119960</v>
      </c>
      <c r="G43" s="10">
        <v>1</v>
      </c>
      <c r="H43" s="10">
        <v>120000</v>
      </c>
      <c r="I43" s="10">
        <v>120000</v>
      </c>
      <c r="J43" s="10">
        <v>1</v>
      </c>
      <c r="K43" s="10">
        <v>120000</v>
      </c>
      <c r="L43" s="10">
        <v>120000</v>
      </c>
    </row>
    <row r="44" spans="1:12" ht="24.95" customHeight="1">
      <c r="A44" s="6" t="s">
        <v>546</v>
      </c>
      <c r="B44" s="6" t="s">
        <v>71</v>
      </c>
      <c r="C44" s="7" t="s">
        <v>833</v>
      </c>
      <c r="D44" s="10">
        <v>1</v>
      </c>
      <c r="E44" s="10">
        <v>400000</v>
      </c>
      <c r="F44" s="10">
        <v>400000</v>
      </c>
      <c r="G44" s="10">
        <v>1</v>
      </c>
      <c r="H44" s="10">
        <v>400000</v>
      </c>
      <c r="I44" s="10">
        <v>400000</v>
      </c>
      <c r="J44" s="10">
        <v>1</v>
      </c>
      <c r="K44" s="10">
        <v>400000</v>
      </c>
      <c r="L44" s="10">
        <v>400000</v>
      </c>
    </row>
    <row r="45" spans="1:12" ht="24.95" customHeight="1">
      <c r="A45" s="29" t="s">
        <v>521</v>
      </c>
      <c r="B45" s="29"/>
      <c r="C45" s="29"/>
      <c r="D45" s="11" t="s">
        <v>55</v>
      </c>
      <c r="E45" s="11" t="s">
        <v>55</v>
      </c>
      <c r="F45" s="11">
        <f>SUM(F18:F44)</f>
        <v>56000000</v>
      </c>
      <c r="G45" s="11" t="s">
        <v>55</v>
      </c>
      <c r="H45" s="11" t="s">
        <v>55</v>
      </c>
      <c r="I45" s="11">
        <f>SUM(I18:I44)</f>
        <v>55999999.9998</v>
      </c>
      <c r="J45" s="11" t="s">
        <v>55</v>
      </c>
      <c r="K45" s="11" t="s">
        <v>55</v>
      </c>
      <c r="L45" s="11">
        <f>SUM(L18:L44)</f>
        <v>55999999.9998</v>
      </c>
    </row>
    <row r="46" ht="15" customHeight="1"/>
    <row r="47" spans="1:12" ht="24.95" customHeight="1">
      <c r="A47" s="17" t="s">
        <v>834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ht="24.95" customHeight="1"/>
    <row r="49" spans="1:12" ht="50.1" customHeight="1">
      <c r="A49" s="19" t="s">
        <v>367</v>
      </c>
      <c r="B49" s="19" t="s">
        <v>45</v>
      </c>
      <c r="C49" s="19" t="s">
        <v>795</v>
      </c>
      <c r="D49" s="19" t="s">
        <v>796</v>
      </c>
      <c r="E49" s="19"/>
      <c r="F49" s="19"/>
      <c r="G49" s="19" t="s">
        <v>797</v>
      </c>
      <c r="H49" s="19"/>
      <c r="I49" s="19"/>
      <c r="J49" s="19" t="s">
        <v>798</v>
      </c>
      <c r="K49" s="19"/>
      <c r="L49" s="19"/>
    </row>
    <row r="50" spans="1:12" ht="50.1" customHeight="1">
      <c r="A50" s="19"/>
      <c r="B50" s="19"/>
      <c r="C50" s="19"/>
      <c r="D50" s="6" t="s">
        <v>799</v>
      </c>
      <c r="E50" s="6" t="s">
        <v>800</v>
      </c>
      <c r="F50" s="6" t="s">
        <v>801</v>
      </c>
      <c r="G50" s="6" t="s">
        <v>799</v>
      </c>
      <c r="H50" s="6" t="s">
        <v>800</v>
      </c>
      <c r="I50" s="6" t="s">
        <v>802</v>
      </c>
      <c r="J50" s="6" t="s">
        <v>799</v>
      </c>
      <c r="K50" s="6" t="s">
        <v>800</v>
      </c>
      <c r="L50" s="6" t="s">
        <v>803</v>
      </c>
    </row>
    <row r="51" spans="1:12" ht="24.95" customHeight="1">
      <c r="A51" s="6" t="s">
        <v>373</v>
      </c>
      <c r="B51" s="6" t="s">
        <v>469</v>
      </c>
      <c r="C51" s="6" t="s">
        <v>470</v>
      </c>
      <c r="D51" s="6" t="s">
        <v>471</v>
      </c>
      <c r="E51" s="6" t="s">
        <v>472</v>
      </c>
      <c r="F51" s="6" t="s">
        <v>473</v>
      </c>
      <c r="G51" s="6" t="s">
        <v>474</v>
      </c>
      <c r="H51" s="6" t="s">
        <v>475</v>
      </c>
      <c r="I51" s="6" t="s">
        <v>479</v>
      </c>
      <c r="J51" s="6" t="s">
        <v>525</v>
      </c>
      <c r="K51" s="6" t="s">
        <v>527</v>
      </c>
      <c r="L51" s="6" t="s">
        <v>528</v>
      </c>
    </row>
    <row r="52" spans="1:12" ht="24.95" customHeight="1">
      <c r="A52" s="6" t="s">
        <v>373</v>
      </c>
      <c r="B52" s="6" t="s">
        <v>71</v>
      </c>
      <c r="C52" s="7" t="s">
        <v>835</v>
      </c>
      <c r="D52" s="10">
        <v>45.83</v>
      </c>
      <c r="E52" s="10">
        <v>159093.82</v>
      </c>
      <c r="F52" s="10">
        <v>7291269.7706</v>
      </c>
      <c r="G52" s="10">
        <v>45.83</v>
      </c>
      <c r="H52" s="10">
        <v>159093.82</v>
      </c>
      <c r="I52" s="10">
        <v>7291269.7706</v>
      </c>
      <c r="J52" s="10">
        <v>45.83</v>
      </c>
      <c r="K52" s="10">
        <v>159093.82</v>
      </c>
      <c r="L52" s="10">
        <v>7291269.7706</v>
      </c>
    </row>
    <row r="53" spans="1:12" ht="24.95" customHeight="1">
      <c r="A53" s="6" t="s">
        <v>469</v>
      </c>
      <c r="B53" s="6" t="s">
        <v>71</v>
      </c>
      <c r="C53" s="7" t="s">
        <v>836</v>
      </c>
      <c r="D53" s="10">
        <v>83.33</v>
      </c>
      <c r="E53" s="10">
        <v>162253.84</v>
      </c>
      <c r="F53" s="10">
        <v>13520612.4872</v>
      </c>
      <c r="G53" s="10">
        <v>83.33</v>
      </c>
      <c r="H53" s="10">
        <v>162253.84</v>
      </c>
      <c r="I53" s="10">
        <v>13520612.4872</v>
      </c>
      <c r="J53" s="10">
        <v>83.33</v>
      </c>
      <c r="K53" s="10">
        <v>162253.84</v>
      </c>
      <c r="L53" s="10">
        <v>13520612.4872</v>
      </c>
    </row>
    <row r="54" spans="1:12" ht="24.95" customHeight="1">
      <c r="A54" s="6" t="s">
        <v>470</v>
      </c>
      <c r="B54" s="6" t="s">
        <v>71</v>
      </c>
      <c r="C54" s="7" t="s">
        <v>837</v>
      </c>
      <c r="D54" s="10">
        <v>75</v>
      </c>
      <c r="E54" s="10">
        <v>120762.62</v>
      </c>
      <c r="F54" s="10">
        <v>9057196.5</v>
      </c>
      <c r="G54" s="10">
        <v>75</v>
      </c>
      <c r="H54" s="10">
        <v>120762.62</v>
      </c>
      <c r="I54" s="10">
        <v>9057196.5</v>
      </c>
      <c r="J54" s="10">
        <v>75</v>
      </c>
      <c r="K54" s="10">
        <v>120762.62</v>
      </c>
      <c r="L54" s="10">
        <v>9057196.5</v>
      </c>
    </row>
    <row r="55" spans="1:12" ht="24.95" customHeight="1">
      <c r="A55" s="6" t="s">
        <v>471</v>
      </c>
      <c r="B55" s="6" t="s">
        <v>71</v>
      </c>
      <c r="C55" s="7" t="s">
        <v>838</v>
      </c>
      <c r="D55" s="10">
        <v>37.5</v>
      </c>
      <c r="E55" s="10">
        <v>145163.06</v>
      </c>
      <c r="F55" s="10">
        <v>5443614.75</v>
      </c>
      <c r="G55" s="10">
        <v>37.5</v>
      </c>
      <c r="H55" s="10">
        <v>145163.06</v>
      </c>
      <c r="I55" s="10">
        <v>5443614.75</v>
      </c>
      <c r="J55" s="10">
        <v>37.5</v>
      </c>
      <c r="K55" s="10">
        <v>145163.06</v>
      </c>
      <c r="L55" s="10">
        <v>5443614.75</v>
      </c>
    </row>
    <row r="56" spans="1:12" ht="24.95" customHeight="1">
      <c r="A56" s="6" t="s">
        <v>472</v>
      </c>
      <c r="B56" s="6" t="s">
        <v>71</v>
      </c>
      <c r="C56" s="7" t="s">
        <v>839</v>
      </c>
      <c r="D56" s="10">
        <v>33.33</v>
      </c>
      <c r="E56" s="10">
        <v>159093.82</v>
      </c>
      <c r="F56" s="10">
        <v>5302597.0206</v>
      </c>
      <c r="G56" s="10">
        <v>33.33</v>
      </c>
      <c r="H56" s="10">
        <v>159093.82</v>
      </c>
      <c r="I56" s="10">
        <v>5302597.0206</v>
      </c>
      <c r="J56" s="10">
        <v>33.33</v>
      </c>
      <c r="K56" s="10">
        <v>159093.82</v>
      </c>
      <c r="L56" s="10">
        <v>5302597.0206</v>
      </c>
    </row>
    <row r="57" spans="1:12" ht="24.95" customHeight="1">
      <c r="A57" s="6" t="s">
        <v>473</v>
      </c>
      <c r="B57" s="6" t="s">
        <v>71</v>
      </c>
      <c r="C57" s="7" t="s">
        <v>840</v>
      </c>
      <c r="D57" s="10">
        <v>62.5</v>
      </c>
      <c r="E57" s="10">
        <v>159093.82</v>
      </c>
      <c r="F57" s="10">
        <v>9943363.75</v>
      </c>
      <c r="G57" s="10">
        <v>62.5</v>
      </c>
      <c r="H57" s="10">
        <v>159093.82</v>
      </c>
      <c r="I57" s="10">
        <v>9943363.75</v>
      </c>
      <c r="J57" s="10">
        <v>62.5</v>
      </c>
      <c r="K57" s="10">
        <v>159093.82</v>
      </c>
      <c r="L57" s="10">
        <v>9943363.75</v>
      </c>
    </row>
    <row r="58" spans="1:12" ht="24.95" customHeight="1">
      <c r="A58" s="6" t="s">
        <v>474</v>
      </c>
      <c r="B58" s="6" t="s">
        <v>71</v>
      </c>
      <c r="C58" s="7" t="s">
        <v>841</v>
      </c>
      <c r="D58" s="10">
        <v>39672</v>
      </c>
      <c r="E58" s="10">
        <v>130.78</v>
      </c>
      <c r="F58" s="10">
        <v>5188304.16</v>
      </c>
      <c r="G58" s="10">
        <v>39672</v>
      </c>
      <c r="H58" s="10">
        <v>130.78</v>
      </c>
      <c r="I58" s="10">
        <v>5188304.16</v>
      </c>
      <c r="J58" s="10">
        <v>39672</v>
      </c>
      <c r="K58" s="10">
        <v>130.78</v>
      </c>
      <c r="L58" s="10">
        <v>5188304.16</v>
      </c>
    </row>
    <row r="59" spans="1:12" ht="24.95" customHeight="1">
      <c r="A59" s="6" t="s">
        <v>475</v>
      </c>
      <c r="B59" s="6" t="s">
        <v>71</v>
      </c>
      <c r="C59" s="7" t="s">
        <v>842</v>
      </c>
      <c r="D59" s="10">
        <v>50</v>
      </c>
      <c r="E59" s="10">
        <v>12912.07</v>
      </c>
      <c r="F59" s="10">
        <v>645603.5</v>
      </c>
      <c r="G59" s="10">
        <v>50</v>
      </c>
      <c r="H59" s="10">
        <v>12912.07</v>
      </c>
      <c r="I59" s="10">
        <v>645603.5</v>
      </c>
      <c r="J59" s="10">
        <v>50</v>
      </c>
      <c r="K59" s="10">
        <v>12912.07</v>
      </c>
      <c r="L59" s="10">
        <v>645603.5</v>
      </c>
    </row>
    <row r="60" spans="1:12" ht="24.95" customHeight="1">
      <c r="A60" s="6" t="s">
        <v>479</v>
      </c>
      <c r="B60" s="6" t="s">
        <v>71</v>
      </c>
      <c r="C60" s="7" t="s">
        <v>843</v>
      </c>
      <c r="D60" s="10">
        <v>20.33</v>
      </c>
      <c r="E60" s="10">
        <v>159093.82</v>
      </c>
      <c r="F60" s="10">
        <v>3234377.3606</v>
      </c>
      <c r="G60" s="10">
        <v>20.33</v>
      </c>
      <c r="H60" s="10">
        <v>159093.82</v>
      </c>
      <c r="I60" s="10">
        <v>3234377.3606</v>
      </c>
      <c r="J60" s="10">
        <v>20.33</v>
      </c>
      <c r="K60" s="10">
        <v>159093.82</v>
      </c>
      <c r="L60" s="10">
        <v>3234377.3606</v>
      </c>
    </row>
    <row r="61" spans="1:12" ht="24.95" customHeight="1">
      <c r="A61" s="6" t="s">
        <v>525</v>
      </c>
      <c r="B61" s="6" t="s">
        <v>71</v>
      </c>
      <c r="C61" s="7" t="s">
        <v>844</v>
      </c>
      <c r="D61" s="10">
        <v>62.5</v>
      </c>
      <c r="E61" s="10">
        <v>159093.82</v>
      </c>
      <c r="F61" s="10">
        <v>9943363.75</v>
      </c>
      <c r="G61" s="10">
        <v>62.5</v>
      </c>
      <c r="H61" s="10">
        <v>159093.82</v>
      </c>
      <c r="I61" s="10">
        <v>9943363.75</v>
      </c>
      <c r="J61" s="10">
        <v>62.5</v>
      </c>
      <c r="K61" s="10">
        <v>159093.82</v>
      </c>
      <c r="L61" s="10">
        <v>9943363.75</v>
      </c>
    </row>
    <row r="62" spans="1:12" ht="24.95" customHeight="1">
      <c r="A62" s="6" t="s">
        <v>527</v>
      </c>
      <c r="B62" s="6" t="s">
        <v>71</v>
      </c>
      <c r="C62" s="7" t="s">
        <v>845</v>
      </c>
      <c r="D62" s="10">
        <v>70.83</v>
      </c>
      <c r="E62" s="10">
        <v>159093.82</v>
      </c>
      <c r="F62" s="10">
        <v>11268615.2706</v>
      </c>
      <c r="G62" s="10">
        <v>70.83</v>
      </c>
      <c r="H62" s="10">
        <v>159093.82</v>
      </c>
      <c r="I62" s="10">
        <v>11268615.2706</v>
      </c>
      <c r="J62" s="10">
        <v>70.83</v>
      </c>
      <c r="K62" s="10">
        <v>159093.82</v>
      </c>
      <c r="L62" s="10">
        <v>11268615.2706</v>
      </c>
    </row>
    <row r="63" spans="1:12" ht="24.95" customHeight="1">
      <c r="A63" s="6" t="s">
        <v>528</v>
      </c>
      <c r="B63" s="6" t="s">
        <v>71</v>
      </c>
      <c r="C63" s="7" t="s">
        <v>846</v>
      </c>
      <c r="D63" s="10">
        <v>16.67</v>
      </c>
      <c r="E63" s="10">
        <v>159093.82</v>
      </c>
      <c r="F63" s="10">
        <v>2652093.9794</v>
      </c>
      <c r="G63" s="10">
        <v>16.67</v>
      </c>
      <c r="H63" s="10">
        <v>159093.82</v>
      </c>
      <c r="I63" s="10">
        <v>2652093.9794</v>
      </c>
      <c r="J63" s="10">
        <v>16.67</v>
      </c>
      <c r="K63" s="10">
        <v>159093.82</v>
      </c>
      <c r="L63" s="10">
        <v>2652093.9794</v>
      </c>
    </row>
    <row r="64" spans="1:12" ht="24.95" customHeight="1">
      <c r="A64" s="6" t="s">
        <v>530</v>
      </c>
      <c r="B64" s="6" t="s">
        <v>71</v>
      </c>
      <c r="C64" s="7" t="s">
        <v>847</v>
      </c>
      <c r="D64" s="10">
        <v>8.33</v>
      </c>
      <c r="E64" s="10">
        <v>120762.647611</v>
      </c>
      <c r="F64" s="10">
        <v>1005952.85459963</v>
      </c>
      <c r="G64" s="10">
        <v>8.33</v>
      </c>
      <c r="H64" s="10">
        <v>120762.647611</v>
      </c>
      <c r="I64" s="10">
        <v>1005952.85459963</v>
      </c>
      <c r="J64" s="10">
        <v>8.33</v>
      </c>
      <c r="K64" s="10">
        <v>120762.647611</v>
      </c>
      <c r="L64" s="10">
        <v>1005952.85459963</v>
      </c>
    </row>
    <row r="65" spans="1:12" ht="24.95" customHeight="1">
      <c r="A65" s="6" t="s">
        <v>532</v>
      </c>
      <c r="B65" s="6" t="s">
        <v>71</v>
      </c>
      <c r="C65" s="7" t="s">
        <v>848</v>
      </c>
      <c r="D65" s="10">
        <v>35.5</v>
      </c>
      <c r="E65" s="10">
        <v>145163.06</v>
      </c>
      <c r="F65" s="10">
        <v>5153288.63</v>
      </c>
      <c r="G65" s="10">
        <v>35.5</v>
      </c>
      <c r="H65" s="10">
        <v>145163.06</v>
      </c>
      <c r="I65" s="10">
        <v>5153288.63</v>
      </c>
      <c r="J65" s="10">
        <v>35.5</v>
      </c>
      <c r="K65" s="10">
        <v>145163.06</v>
      </c>
      <c r="L65" s="10">
        <v>5153288.63</v>
      </c>
    </row>
    <row r="66" spans="1:12" ht="24.95" customHeight="1">
      <c r="A66" s="6" t="s">
        <v>534</v>
      </c>
      <c r="B66" s="6" t="s">
        <v>71</v>
      </c>
      <c r="C66" s="7" t="s">
        <v>849</v>
      </c>
      <c r="D66" s="10">
        <v>281.32</v>
      </c>
      <c r="E66" s="10">
        <v>174478.07</v>
      </c>
      <c r="F66" s="10">
        <v>49084170.6524</v>
      </c>
      <c r="G66" s="10">
        <v>281.32</v>
      </c>
      <c r="H66" s="10">
        <v>174478.07</v>
      </c>
      <c r="I66" s="10">
        <v>49084170.6524</v>
      </c>
      <c r="J66" s="10">
        <v>281.32</v>
      </c>
      <c r="K66" s="10">
        <v>174478.07</v>
      </c>
      <c r="L66" s="10">
        <v>49084170.6524</v>
      </c>
    </row>
    <row r="67" spans="1:12" ht="24.95" customHeight="1">
      <c r="A67" s="6" t="s">
        <v>536</v>
      </c>
      <c r="B67" s="6" t="s">
        <v>71</v>
      </c>
      <c r="C67" s="7" t="s">
        <v>850</v>
      </c>
      <c r="D67" s="10">
        <v>8.33</v>
      </c>
      <c r="E67" s="10">
        <v>159093.82</v>
      </c>
      <c r="F67" s="10">
        <v>1325251.5206</v>
      </c>
      <c r="G67" s="10">
        <v>8.33</v>
      </c>
      <c r="H67" s="10">
        <v>159093.82</v>
      </c>
      <c r="I67" s="10">
        <v>1325251.5206</v>
      </c>
      <c r="J67" s="10">
        <v>8.33</v>
      </c>
      <c r="K67" s="10">
        <v>159093.82</v>
      </c>
      <c r="L67" s="10">
        <v>1325251.5206</v>
      </c>
    </row>
    <row r="68" spans="1:12" ht="24.95" customHeight="1">
      <c r="A68" s="6" t="s">
        <v>538</v>
      </c>
      <c r="B68" s="6" t="s">
        <v>71</v>
      </c>
      <c r="C68" s="7" t="s">
        <v>851</v>
      </c>
      <c r="D68" s="10">
        <v>8.33</v>
      </c>
      <c r="E68" s="10">
        <v>159093.82</v>
      </c>
      <c r="F68" s="10">
        <v>1325251.5206</v>
      </c>
      <c r="G68" s="10">
        <v>8.33</v>
      </c>
      <c r="H68" s="10">
        <v>159093.82</v>
      </c>
      <c r="I68" s="10">
        <v>1325251.5206</v>
      </c>
      <c r="J68" s="10">
        <v>8.33</v>
      </c>
      <c r="K68" s="10">
        <v>159093.82</v>
      </c>
      <c r="L68" s="10">
        <v>1325251.5206</v>
      </c>
    </row>
    <row r="69" spans="1:12" ht="24.95" customHeight="1">
      <c r="A69" s="6" t="s">
        <v>743</v>
      </c>
      <c r="B69" s="6" t="s">
        <v>71</v>
      </c>
      <c r="C69" s="7" t="s">
        <v>852</v>
      </c>
      <c r="D69" s="10">
        <v>8.33</v>
      </c>
      <c r="E69" s="10">
        <v>159093.82</v>
      </c>
      <c r="F69" s="10">
        <v>1325251.5206</v>
      </c>
      <c r="G69" s="10">
        <v>8.33</v>
      </c>
      <c r="H69" s="10">
        <v>159093.82</v>
      </c>
      <c r="I69" s="10">
        <v>1325251.5206</v>
      </c>
      <c r="J69" s="10">
        <v>8.33</v>
      </c>
      <c r="K69" s="10">
        <v>159093.82</v>
      </c>
      <c r="L69" s="10">
        <v>1325251.5206</v>
      </c>
    </row>
    <row r="70" spans="1:12" ht="24.95" customHeight="1">
      <c r="A70" s="6" t="s">
        <v>824</v>
      </c>
      <c r="B70" s="6" t="s">
        <v>71</v>
      </c>
      <c r="C70" s="7" t="s">
        <v>853</v>
      </c>
      <c r="D70" s="10">
        <v>61</v>
      </c>
      <c r="E70" s="10">
        <v>159093.82</v>
      </c>
      <c r="F70" s="10">
        <v>9704723.02</v>
      </c>
      <c r="G70" s="10">
        <v>61</v>
      </c>
      <c r="H70" s="10">
        <v>159093.82</v>
      </c>
      <c r="I70" s="10">
        <v>9704723.02</v>
      </c>
      <c r="J70" s="10">
        <v>61</v>
      </c>
      <c r="K70" s="10">
        <v>159093.82</v>
      </c>
      <c r="L70" s="10">
        <v>9704723.02</v>
      </c>
    </row>
    <row r="71" spans="1:12" ht="24.95" customHeight="1">
      <c r="A71" s="6" t="s">
        <v>481</v>
      </c>
      <c r="B71" s="6" t="s">
        <v>71</v>
      </c>
      <c r="C71" s="7" t="s">
        <v>854</v>
      </c>
      <c r="D71" s="10">
        <v>25</v>
      </c>
      <c r="E71" s="10">
        <v>159093.82</v>
      </c>
      <c r="F71" s="10">
        <v>3977345.5</v>
      </c>
      <c r="G71" s="10">
        <v>25</v>
      </c>
      <c r="H71" s="10">
        <v>159093.82</v>
      </c>
      <c r="I71" s="10">
        <v>3977345.5</v>
      </c>
      <c r="J71" s="10">
        <v>25</v>
      </c>
      <c r="K71" s="10">
        <v>159093.82</v>
      </c>
      <c r="L71" s="10">
        <v>3977345.5</v>
      </c>
    </row>
    <row r="72" spans="1:12" ht="24.95" customHeight="1">
      <c r="A72" s="6" t="s">
        <v>483</v>
      </c>
      <c r="B72" s="6" t="s">
        <v>71</v>
      </c>
      <c r="C72" s="7" t="s">
        <v>855</v>
      </c>
      <c r="D72" s="10">
        <v>60</v>
      </c>
      <c r="E72" s="10">
        <v>12912.07</v>
      </c>
      <c r="F72" s="10">
        <v>774724.2</v>
      </c>
      <c r="G72" s="10">
        <v>60</v>
      </c>
      <c r="H72" s="10">
        <v>12912.07</v>
      </c>
      <c r="I72" s="10">
        <v>774724.2</v>
      </c>
      <c r="J72" s="10">
        <v>60</v>
      </c>
      <c r="K72" s="10">
        <v>12912.07</v>
      </c>
      <c r="L72" s="10">
        <v>774724.2</v>
      </c>
    </row>
    <row r="73" spans="1:12" ht="24.95" customHeight="1">
      <c r="A73" s="6" t="s">
        <v>485</v>
      </c>
      <c r="B73" s="6" t="s">
        <v>71</v>
      </c>
      <c r="C73" s="7" t="s">
        <v>856</v>
      </c>
      <c r="D73" s="10">
        <v>20.33</v>
      </c>
      <c r="E73" s="10">
        <v>159093.82</v>
      </c>
      <c r="F73" s="10">
        <v>3234377.3606</v>
      </c>
      <c r="G73" s="10">
        <v>20.33</v>
      </c>
      <c r="H73" s="10">
        <v>159093.82</v>
      </c>
      <c r="I73" s="10">
        <v>3234377.3606</v>
      </c>
      <c r="J73" s="10">
        <v>20.33</v>
      </c>
      <c r="K73" s="10">
        <v>159093.82</v>
      </c>
      <c r="L73" s="10">
        <v>3234377.3606</v>
      </c>
    </row>
    <row r="74" spans="1:12" ht="24.95" customHeight="1">
      <c r="A74" s="6" t="s">
        <v>540</v>
      </c>
      <c r="B74" s="6" t="s">
        <v>71</v>
      </c>
      <c r="C74" s="7" t="s">
        <v>857</v>
      </c>
      <c r="D74" s="10">
        <v>107.83</v>
      </c>
      <c r="E74" s="10">
        <v>129740.88</v>
      </c>
      <c r="F74" s="10">
        <v>13989959.0904</v>
      </c>
      <c r="G74" s="10">
        <v>107.83</v>
      </c>
      <c r="H74" s="10">
        <v>129740.88</v>
      </c>
      <c r="I74" s="10">
        <v>13989959.0904</v>
      </c>
      <c r="J74" s="10">
        <v>107.83</v>
      </c>
      <c r="K74" s="10">
        <v>129740.88</v>
      </c>
      <c r="L74" s="10">
        <v>13989959.0904</v>
      </c>
    </row>
    <row r="75" spans="1:12" ht="24.95" customHeight="1">
      <c r="A75" s="6" t="s">
        <v>542</v>
      </c>
      <c r="B75" s="6" t="s">
        <v>71</v>
      </c>
      <c r="C75" s="7" t="s">
        <v>858</v>
      </c>
      <c r="D75" s="10">
        <v>83.33</v>
      </c>
      <c r="E75" s="10">
        <v>12912.07</v>
      </c>
      <c r="F75" s="10">
        <v>1075962.7931</v>
      </c>
      <c r="G75" s="10">
        <v>83.33</v>
      </c>
      <c r="H75" s="10">
        <v>12912.07</v>
      </c>
      <c r="I75" s="10">
        <v>1075962.7931</v>
      </c>
      <c r="J75" s="10">
        <v>83.33</v>
      </c>
      <c r="K75" s="10">
        <v>12912.07</v>
      </c>
      <c r="L75" s="10">
        <v>1075962.7931</v>
      </c>
    </row>
    <row r="76" spans="1:12" ht="24.95" customHeight="1">
      <c r="A76" s="6" t="s">
        <v>544</v>
      </c>
      <c r="B76" s="6" t="s">
        <v>71</v>
      </c>
      <c r="C76" s="7" t="s">
        <v>859</v>
      </c>
      <c r="D76" s="10">
        <v>58.33</v>
      </c>
      <c r="E76" s="10">
        <v>129740.88</v>
      </c>
      <c r="F76" s="10">
        <v>7567785.5304</v>
      </c>
      <c r="G76" s="10">
        <v>58.33</v>
      </c>
      <c r="H76" s="10">
        <v>129740.88</v>
      </c>
      <c r="I76" s="10">
        <v>7567785.5304</v>
      </c>
      <c r="J76" s="10">
        <v>58.33</v>
      </c>
      <c r="K76" s="10">
        <v>129740.88</v>
      </c>
      <c r="L76" s="10">
        <v>7567785.5304</v>
      </c>
    </row>
    <row r="77" spans="1:12" ht="24.95" customHeight="1">
      <c r="A77" s="6" t="s">
        <v>545</v>
      </c>
      <c r="B77" s="6" t="s">
        <v>71</v>
      </c>
      <c r="C77" s="7" t="s">
        <v>860</v>
      </c>
      <c r="D77" s="10">
        <v>108.33</v>
      </c>
      <c r="E77" s="10">
        <v>129740.88</v>
      </c>
      <c r="F77" s="10">
        <v>14054829.5304</v>
      </c>
      <c r="G77" s="10">
        <v>108.33</v>
      </c>
      <c r="H77" s="10">
        <v>129740.88</v>
      </c>
      <c r="I77" s="10">
        <v>14054829.5304</v>
      </c>
      <c r="J77" s="10">
        <v>108.33</v>
      </c>
      <c r="K77" s="10">
        <v>129740.88</v>
      </c>
      <c r="L77" s="10">
        <v>14054829.5304</v>
      </c>
    </row>
    <row r="78" spans="1:12" ht="24.95" customHeight="1">
      <c r="A78" s="6" t="s">
        <v>546</v>
      </c>
      <c r="B78" s="6" t="s">
        <v>71</v>
      </c>
      <c r="C78" s="7" t="s">
        <v>850</v>
      </c>
      <c r="D78" s="10">
        <v>62</v>
      </c>
      <c r="E78" s="10">
        <v>159093.82</v>
      </c>
      <c r="F78" s="10">
        <v>9863816.84</v>
      </c>
      <c r="G78" s="10">
        <v>62</v>
      </c>
      <c r="H78" s="10">
        <v>159093.82</v>
      </c>
      <c r="I78" s="10">
        <v>9863816.84</v>
      </c>
      <c r="J78" s="10">
        <v>62</v>
      </c>
      <c r="K78" s="10">
        <v>159093.82</v>
      </c>
      <c r="L78" s="10">
        <v>9863816.84</v>
      </c>
    </row>
    <row r="79" spans="1:12" ht="24.95" customHeight="1">
      <c r="A79" s="6" t="s">
        <v>548</v>
      </c>
      <c r="B79" s="6" t="s">
        <v>71</v>
      </c>
      <c r="C79" s="7" t="s">
        <v>842</v>
      </c>
      <c r="D79" s="10">
        <v>58.33</v>
      </c>
      <c r="E79" s="10">
        <v>129740.88</v>
      </c>
      <c r="F79" s="10">
        <v>7567785.5304</v>
      </c>
      <c r="G79" s="10">
        <v>58.33</v>
      </c>
      <c r="H79" s="10">
        <v>129740.88</v>
      </c>
      <c r="I79" s="10">
        <v>7567785.5304</v>
      </c>
      <c r="J79" s="10">
        <v>58.33</v>
      </c>
      <c r="K79" s="10">
        <v>129740.88</v>
      </c>
      <c r="L79" s="10">
        <v>7567785.5304</v>
      </c>
    </row>
    <row r="80" spans="1:12" ht="24.95" customHeight="1">
      <c r="A80" s="6" t="s">
        <v>550</v>
      </c>
      <c r="B80" s="6" t="s">
        <v>71</v>
      </c>
      <c r="C80" s="7" t="s">
        <v>861</v>
      </c>
      <c r="D80" s="10">
        <v>45.33</v>
      </c>
      <c r="E80" s="10">
        <v>129740.88</v>
      </c>
      <c r="F80" s="10">
        <v>5881154.0904</v>
      </c>
      <c r="G80" s="10">
        <v>45.33</v>
      </c>
      <c r="H80" s="10">
        <v>129740.88</v>
      </c>
      <c r="I80" s="10">
        <v>5881154.0904</v>
      </c>
      <c r="J80" s="10">
        <v>45.33</v>
      </c>
      <c r="K80" s="10">
        <v>129740.88</v>
      </c>
      <c r="L80" s="10">
        <v>5881154.0904</v>
      </c>
    </row>
    <row r="81" spans="1:12" ht="24.95" customHeight="1">
      <c r="A81" s="6" t="s">
        <v>552</v>
      </c>
      <c r="B81" s="6" t="s">
        <v>71</v>
      </c>
      <c r="C81" s="7" t="s">
        <v>862</v>
      </c>
      <c r="D81" s="10">
        <v>25</v>
      </c>
      <c r="E81" s="10">
        <v>12014.3</v>
      </c>
      <c r="F81" s="10">
        <v>300357.5</v>
      </c>
      <c r="G81" s="10">
        <v>25</v>
      </c>
      <c r="H81" s="10">
        <v>12014.3</v>
      </c>
      <c r="I81" s="10">
        <v>300357.5</v>
      </c>
      <c r="J81" s="10">
        <v>25</v>
      </c>
      <c r="K81" s="10">
        <v>12014.3</v>
      </c>
      <c r="L81" s="10">
        <v>300357.5</v>
      </c>
    </row>
    <row r="82" spans="1:12" ht="24.95" customHeight="1">
      <c r="A82" s="6" t="s">
        <v>735</v>
      </c>
      <c r="B82" s="6" t="s">
        <v>71</v>
      </c>
      <c r="C82" s="7" t="s">
        <v>863</v>
      </c>
      <c r="D82" s="10">
        <v>25</v>
      </c>
      <c r="E82" s="10">
        <v>159093.82</v>
      </c>
      <c r="F82" s="10">
        <v>3977345.5</v>
      </c>
      <c r="G82" s="10">
        <v>25</v>
      </c>
      <c r="H82" s="10">
        <v>159093.82</v>
      </c>
      <c r="I82" s="10">
        <v>3977345.5</v>
      </c>
      <c r="J82" s="10">
        <v>25</v>
      </c>
      <c r="K82" s="10">
        <v>159093.82</v>
      </c>
      <c r="L82" s="10">
        <v>3977345.5</v>
      </c>
    </row>
    <row r="83" spans="1:12" ht="24.95" customHeight="1">
      <c r="A83" s="6" t="s">
        <v>487</v>
      </c>
      <c r="B83" s="6" t="s">
        <v>71</v>
      </c>
      <c r="C83" s="7" t="s">
        <v>864</v>
      </c>
      <c r="D83" s="10">
        <v>8.33</v>
      </c>
      <c r="E83" s="10">
        <v>129740.848788</v>
      </c>
      <c r="F83" s="10">
        <v>1080741.27040404</v>
      </c>
      <c r="G83" s="10">
        <v>8.33</v>
      </c>
      <c r="H83" s="10">
        <v>129740.848788</v>
      </c>
      <c r="I83" s="10">
        <v>1080741.27040404</v>
      </c>
      <c r="J83" s="10">
        <v>8.33</v>
      </c>
      <c r="K83" s="10">
        <v>129740.848788</v>
      </c>
      <c r="L83" s="10">
        <v>1080741.27040404</v>
      </c>
    </row>
    <row r="84" spans="1:12" ht="24.95" customHeight="1">
      <c r="A84" s="6" t="s">
        <v>489</v>
      </c>
      <c r="B84" s="6" t="s">
        <v>71</v>
      </c>
      <c r="C84" s="7" t="s">
        <v>865</v>
      </c>
      <c r="D84" s="10">
        <v>108.33</v>
      </c>
      <c r="E84" s="10">
        <v>129740.88</v>
      </c>
      <c r="F84" s="10">
        <v>14054829.5304</v>
      </c>
      <c r="G84" s="10">
        <v>108.33</v>
      </c>
      <c r="H84" s="10">
        <v>129740.88</v>
      </c>
      <c r="I84" s="10">
        <v>14054829.5304</v>
      </c>
      <c r="J84" s="10">
        <v>108.33</v>
      </c>
      <c r="K84" s="10">
        <v>129740.88</v>
      </c>
      <c r="L84" s="10">
        <v>14054829.5304</v>
      </c>
    </row>
    <row r="85" spans="1:12" ht="24.95" customHeight="1">
      <c r="A85" s="6" t="s">
        <v>866</v>
      </c>
      <c r="B85" s="6" t="s">
        <v>71</v>
      </c>
      <c r="C85" s="7" t="s">
        <v>867</v>
      </c>
      <c r="D85" s="10">
        <v>83.33</v>
      </c>
      <c r="E85" s="10">
        <v>120762.62</v>
      </c>
      <c r="F85" s="10">
        <v>10063149.1246</v>
      </c>
      <c r="G85" s="10">
        <v>83.33</v>
      </c>
      <c r="H85" s="10">
        <v>120762.62</v>
      </c>
      <c r="I85" s="10">
        <v>10063149.1246</v>
      </c>
      <c r="J85" s="10">
        <v>83.33</v>
      </c>
      <c r="K85" s="10">
        <v>120762.62</v>
      </c>
      <c r="L85" s="10">
        <v>10063149.1246</v>
      </c>
    </row>
    <row r="86" spans="1:12" ht="24.95" customHeight="1">
      <c r="A86" s="6" t="s">
        <v>491</v>
      </c>
      <c r="B86" s="6" t="s">
        <v>71</v>
      </c>
      <c r="C86" s="7" t="s">
        <v>868</v>
      </c>
      <c r="D86" s="10">
        <v>62</v>
      </c>
      <c r="E86" s="10">
        <v>159093.82</v>
      </c>
      <c r="F86" s="10">
        <v>9863816.84</v>
      </c>
      <c r="G86" s="10">
        <v>62</v>
      </c>
      <c r="H86" s="10">
        <v>159093.82</v>
      </c>
      <c r="I86" s="10">
        <v>9863816.84</v>
      </c>
      <c r="J86" s="10">
        <v>62</v>
      </c>
      <c r="K86" s="10">
        <v>159093.82</v>
      </c>
      <c r="L86" s="10">
        <v>9863816.84</v>
      </c>
    </row>
    <row r="87" spans="1:12" ht="24.95" customHeight="1">
      <c r="A87" s="6" t="s">
        <v>869</v>
      </c>
      <c r="B87" s="6" t="s">
        <v>71</v>
      </c>
      <c r="C87" s="7" t="s">
        <v>870</v>
      </c>
      <c r="D87" s="10">
        <v>104.17</v>
      </c>
      <c r="E87" s="10">
        <v>129740.88</v>
      </c>
      <c r="F87" s="10">
        <v>13515107.4696</v>
      </c>
      <c r="G87" s="10">
        <v>104.17</v>
      </c>
      <c r="H87" s="10">
        <v>129740.88</v>
      </c>
      <c r="I87" s="10">
        <v>13515107.4696</v>
      </c>
      <c r="J87" s="10">
        <v>104.17</v>
      </c>
      <c r="K87" s="10">
        <v>129740.88</v>
      </c>
      <c r="L87" s="10">
        <v>13515107.4696</v>
      </c>
    </row>
    <row r="88" spans="1:12" ht="24.95" customHeight="1">
      <c r="A88" s="6" t="s">
        <v>554</v>
      </c>
      <c r="B88" s="6" t="s">
        <v>71</v>
      </c>
      <c r="C88" s="7" t="s">
        <v>871</v>
      </c>
      <c r="D88" s="10">
        <v>58.33</v>
      </c>
      <c r="E88" s="10">
        <v>120762.62</v>
      </c>
      <c r="F88" s="10">
        <v>7044083.6246</v>
      </c>
      <c r="G88" s="10">
        <v>58.33</v>
      </c>
      <c r="H88" s="10">
        <v>120762.62</v>
      </c>
      <c r="I88" s="10">
        <v>7044083.6246</v>
      </c>
      <c r="J88" s="10">
        <v>58.33</v>
      </c>
      <c r="K88" s="10">
        <v>120762.62</v>
      </c>
      <c r="L88" s="10">
        <v>7044083.6246</v>
      </c>
    </row>
    <row r="89" spans="1:12" ht="24.95" customHeight="1">
      <c r="A89" s="29" t="s">
        <v>521</v>
      </c>
      <c r="B89" s="29"/>
      <c r="C89" s="29"/>
      <c r="D89" s="11" t="s">
        <v>55</v>
      </c>
      <c r="E89" s="11" t="s">
        <v>55</v>
      </c>
      <c r="F89" s="11">
        <f>SUM(F52:F88)</f>
        <v>280302073.3431037</v>
      </c>
      <c r="G89" s="11" t="s">
        <v>55</v>
      </c>
      <c r="H89" s="11" t="s">
        <v>55</v>
      </c>
      <c r="I89" s="11">
        <f>SUM(I52:I88)</f>
        <v>280302073.3431037</v>
      </c>
      <c r="J89" s="11" t="s">
        <v>55</v>
      </c>
      <c r="K89" s="11" t="s">
        <v>55</v>
      </c>
      <c r="L89" s="11">
        <f>SUM(L52:L88)</f>
        <v>280302073.3431037</v>
      </c>
    </row>
    <row r="90" ht="15" customHeight="1"/>
    <row r="91" spans="1:12" ht="24.95" customHeight="1">
      <c r="A91" s="17" t="s">
        <v>872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ht="24.95" customHeight="1"/>
    <row r="93" spans="1:12" ht="50.1" customHeight="1">
      <c r="A93" s="19" t="s">
        <v>367</v>
      </c>
      <c r="B93" s="19" t="s">
        <v>45</v>
      </c>
      <c r="C93" s="19" t="s">
        <v>795</v>
      </c>
      <c r="D93" s="19" t="s">
        <v>796</v>
      </c>
      <c r="E93" s="19"/>
      <c r="F93" s="19"/>
      <c r="G93" s="19" t="s">
        <v>797</v>
      </c>
      <c r="H93" s="19"/>
      <c r="I93" s="19"/>
      <c r="J93" s="19" t="s">
        <v>798</v>
      </c>
      <c r="K93" s="19"/>
      <c r="L93" s="19"/>
    </row>
    <row r="94" spans="1:12" ht="50.1" customHeight="1">
      <c r="A94" s="19"/>
      <c r="B94" s="19"/>
      <c r="C94" s="19"/>
      <c r="D94" s="6" t="s">
        <v>799</v>
      </c>
      <c r="E94" s="6" t="s">
        <v>800</v>
      </c>
      <c r="F94" s="6" t="s">
        <v>801</v>
      </c>
      <c r="G94" s="6" t="s">
        <v>799</v>
      </c>
      <c r="H94" s="6" t="s">
        <v>800</v>
      </c>
      <c r="I94" s="6" t="s">
        <v>802</v>
      </c>
      <c r="J94" s="6" t="s">
        <v>799</v>
      </c>
      <c r="K94" s="6" t="s">
        <v>800</v>
      </c>
      <c r="L94" s="6" t="s">
        <v>803</v>
      </c>
    </row>
    <row r="95" spans="1:12" ht="24.95" customHeight="1">
      <c r="A95" s="6" t="s">
        <v>373</v>
      </c>
      <c r="B95" s="6" t="s">
        <v>469</v>
      </c>
      <c r="C95" s="6" t="s">
        <v>470</v>
      </c>
      <c r="D95" s="6" t="s">
        <v>471</v>
      </c>
      <c r="E95" s="6" t="s">
        <v>472</v>
      </c>
      <c r="F95" s="6" t="s">
        <v>473</v>
      </c>
      <c r="G95" s="6" t="s">
        <v>474</v>
      </c>
      <c r="H95" s="6" t="s">
        <v>475</v>
      </c>
      <c r="I95" s="6" t="s">
        <v>479</v>
      </c>
      <c r="J95" s="6" t="s">
        <v>525</v>
      </c>
      <c r="K95" s="6" t="s">
        <v>527</v>
      </c>
      <c r="L95" s="6" t="s">
        <v>528</v>
      </c>
    </row>
    <row r="96" spans="1:12" ht="10.5">
      <c r="A96" s="6" t="s">
        <v>55</v>
      </c>
      <c r="B96" s="6" t="s">
        <v>55</v>
      </c>
      <c r="C96" s="6" t="s">
        <v>55</v>
      </c>
      <c r="D96" s="6" t="s">
        <v>55</v>
      </c>
      <c r="E96" s="6" t="s">
        <v>55</v>
      </c>
      <c r="F96" s="6" t="s">
        <v>55</v>
      </c>
      <c r="G96" s="6" t="s">
        <v>55</v>
      </c>
      <c r="H96" s="6" t="s">
        <v>55</v>
      </c>
      <c r="I96" s="6" t="s">
        <v>55</v>
      </c>
      <c r="J96" s="6" t="s">
        <v>55</v>
      </c>
      <c r="K96" s="6" t="s">
        <v>55</v>
      </c>
      <c r="L96" s="6" t="s">
        <v>55</v>
      </c>
    </row>
    <row r="97" ht="15" customHeight="1"/>
    <row r="98" spans="1:13" ht="24.95" customHeight="1">
      <c r="A98" s="17" t="s">
        <v>873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ht="15" customHeight="1"/>
    <row r="100" spans="1:6" ht="24.95" customHeight="1">
      <c r="A100" s="17" t="s">
        <v>874</v>
      </c>
      <c r="B100" s="17"/>
      <c r="C100" s="17"/>
      <c r="D100" s="17"/>
      <c r="E100" s="17"/>
      <c r="F100" s="17"/>
    </row>
    <row r="101" ht="24.95" customHeight="1"/>
    <row r="102" spans="1:6" ht="50.1" customHeight="1">
      <c r="A102" s="19" t="s">
        <v>367</v>
      </c>
      <c r="B102" s="19" t="s">
        <v>45</v>
      </c>
      <c r="C102" s="19" t="s">
        <v>795</v>
      </c>
      <c r="D102" s="6" t="s">
        <v>796</v>
      </c>
      <c r="E102" s="6" t="s">
        <v>797</v>
      </c>
      <c r="F102" s="6" t="s">
        <v>798</v>
      </c>
    </row>
    <row r="103" spans="1:6" ht="50.1" customHeight="1">
      <c r="A103" s="19"/>
      <c r="B103" s="19"/>
      <c r="C103" s="19"/>
      <c r="D103" s="6" t="s">
        <v>875</v>
      </c>
      <c r="E103" s="6" t="s">
        <v>875</v>
      </c>
      <c r="F103" s="6" t="s">
        <v>875</v>
      </c>
    </row>
    <row r="104" spans="1:6" ht="24.95" customHeight="1">
      <c r="A104" s="6" t="s">
        <v>373</v>
      </c>
      <c r="B104" s="6" t="s">
        <v>469</v>
      </c>
      <c r="C104" s="6" t="s">
        <v>470</v>
      </c>
      <c r="D104" s="6" t="s">
        <v>471</v>
      </c>
      <c r="E104" s="6" t="s">
        <v>472</v>
      </c>
      <c r="F104" s="6" t="s">
        <v>473</v>
      </c>
    </row>
    <row r="105" spans="1:6" ht="24.95" customHeight="1">
      <c r="A105" s="6" t="s">
        <v>373</v>
      </c>
      <c r="B105" s="6" t="s">
        <v>80</v>
      </c>
      <c r="C105" s="7" t="s">
        <v>876</v>
      </c>
      <c r="D105" s="10">
        <v>44000</v>
      </c>
      <c r="E105" s="10">
        <v>44000</v>
      </c>
      <c r="F105" s="10">
        <v>44000</v>
      </c>
    </row>
    <row r="106" spans="1:6" ht="24.95" customHeight="1">
      <c r="A106" s="6" t="s">
        <v>469</v>
      </c>
      <c r="B106" s="6" t="s">
        <v>80</v>
      </c>
      <c r="C106" s="7" t="s">
        <v>876</v>
      </c>
      <c r="D106" s="10">
        <v>256000</v>
      </c>
      <c r="E106" s="10">
        <v>256000</v>
      </c>
      <c r="F106" s="10">
        <v>256000</v>
      </c>
    </row>
    <row r="107" spans="1:6" ht="24.95" customHeight="1">
      <c r="A107" s="29" t="s">
        <v>521</v>
      </c>
      <c r="B107" s="29"/>
      <c r="C107" s="29"/>
      <c r="D107" s="11">
        <f>SUM(D105:D106)</f>
        <v>300000</v>
      </c>
      <c r="E107" s="11">
        <f>SUM(E105:E106)</f>
        <v>300000</v>
      </c>
      <c r="F107" s="11">
        <f>SUM(F105:F106)</f>
        <v>300000</v>
      </c>
    </row>
    <row r="108" ht="15" customHeight="1"/>
    <row r="109" spans="1:13" ht="24.95" customHeight="1">
      <c r="A109" s="17" t="s">
        <v>877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ht="15" customHeight="1"/>
    <row r="111" spans="1:6" ht="24.95" customHeight="1">
      <c r="A111" s="17" t="s">
        <v>878</v>
      </c>
      <c r="B111" s="17"/>
      <c r="C111" s="17"/>
      <c r="D111" s="17"/>
      <c r="E111" s="17"/>
      <c r="F111" s="17"/>
    </row>
    <row r="112" ht="24.95" customHeight="1"/>
    <row r="113" spans="1:6" ht="50.1" customHeight="1">
      <c r="A113" s="19" t="s">
        <v>367</v>
      </c>
      <c r="B113" s="19" t="s">
        <v>45</v>
      </c>
      <c r="C113" s="19" t="s">
        <v>795</v>
      </c>
      <c r="D113" s="6" t="s">
        <v>796</v>
      </c>
      <c r="E113" s="6" t="s">
        <v>797</v>
      </c>
      <c r="F113" s="6" t="s">
        <v>798</v>
      </c>
    </row>
    <row r="114" spans="1:6" ht="50.1" customHeight="1">
      <c r="A114" s="19"/>
      <c r="B114" s="19"/>
      <c r="C114" s="19"/>
      <c r="D114" s="6" t="s">
        <v>875</v>
      </c>
      <c r="E114" s="6" t="s">
        <v>875</v>
      </c>
      <c r="F114" s="6" t="s">
        <v>875</v>
      </c>
    </row>
    <row r="115" spans="1:6" ht="24.95" customHeight="1">
      <c r="A115" s="6" t="s">
        <v>373</v>
      </c>
      <c r="B115" s="6" t="s">
        <v>469</v>
      </c>
      <c r="C115" s="6" t="s">
        <v>470</v>
      </c>
      <c r="D115" s="6" t="s">
        <v>471</v>
      </c>
      <c r="E115" s="6" t="s">
        <v>472</v>
      </c>
      <c r="F115" s="6" t="s">
        <v>473</v>
      </c>
    </row>
    <row r="116" spans="1:6" ht="10.5">
      <c r="A116" s="6" t="s">
        <v>55</v>
      </c>
      <c r="B116" s="6" t="s">
        <v>55</v>
      </c>
      <c r="C116" s="6" t="s">
        <v>55</v>
      </c>
      <c r="D116" s="6" t="s">
        <v>55</v>
      </c>
      <c r="E116" s="6" t="s">
        <v>55</v>
      </c>
      <c r="F116" s="6" t="s">
        <v>55</v>
      </c>
    </row>
    <row r="117" ht="15" customHeight="1"/>
    <row r="118" spans="1:13" ht="24.95" customHeight="1">
      <c r="A118" s="17" t="s">
        <v>879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ht="15" customHeight="1"/>
    <row r="120" spans="1:6" ht="24.95" customHeight="1">
      <c r="A120" s="17" t="s">
        <v>880</v>
      </c>
      <c r="B120" s="17"/>
      <c r="C120" s="17"/>
      <c r="D120" s="17"/>
      <c r="E120" s="17"/>
      <c r="F120" s="17"/>
    </row>
    <row r="121" ht="24.95" customHeight="1"/>
    <row r="122" spans="1:6" ht="50.1" customHeight="1">
      <c r="A122" s="19" t="s">
        <v>367</v>
      </c>
      <c r="B122" s="19" t="s">
        <v>45</v>
      </c>
      <c r="C122" s="19" t="s">
        <v>795</v>
      </c>
      <c r="D122" s="6" t="s">
        <v>796</v>
      </c>
      <c r="E122" s="6" t="s">
        <v>797</v>
      </c>
      <c r="F122" s="6" t="s">
        <v>798</v>
      </c>
    </row>
    <row r="123" spans="1:6" ht="50.1" customHeight="1">
      <c r="A123" s="19"/>
      <c r="B123" s="19"/>
      <c r="C123" s="19"/>
      <c r="D123" s="6" t="s">
        <v>875</v>
      </c>
      <c r="E123" s="6" t="s">
        <v>875</v>
      </c>
      <c r="F123" s="6" t="s">
        <v>875</v>
      </c>
    </row>
    <row r="124" spans="1:6" ht="24.95" customHeight="1">
      <c r="A124" s="6" t="s">
        <v>373</v>
      </c>
      <c r="B124" s="6" t="s">
        <v>469</v>
      </c>
      <c r="C124" s="6" t="s">
        <v>470</v>
      </c>
      <c r="D124" s="6" t="s">
        <v>471</v>
      </c>
      <c r="E124" s="6" t="s">
        <v>472</v>
      </c>
      <c r="F124" s="6" t="s">
        <v>473</v>
      </c>
    </row>
    <row r="125" spans="1:6" ht="24.95" customHeight="1">
      <c r="A125" s="6" t="s">
        <v>373</v>
      </c>
      <c r="B125" s="6" t="s">
        <v>881</v>
      </c>
      <c r="C125" s="7" t="s">
        <v>882</v>
      </c>
      <c r="D125" s="10">
        <v>1500000</v>
      </c>
      <c r="E125" s="10">
        <v>1500000</v>
      </c>
      <c r="F125" s="10">
        <v>1500000</v>
      </c>
    </row>
    <row r="126" spans="1:6" ht="24.95" customHeight="1">
      <c r="A126" s="29" t="s">
        <v>521</v>
      </c>
      <c r="B126" s="29"/>
      <c r="C126" s="29"/>
      <c r="D126" s="11">
        <f>SUM(D125:D125)</f>
        <v>1500000</v>
      </c>
      <c r="E126" s="11">
        <f>SUM(E125:E125)</f>
        <v>1500000</v>
      </c>
      <c r="F126" s="11">
        <f>SUM(F125:F125)</f>
        <v>1500000</v>
      </c>
    </row>
    <row r="127" ht="15" customHeight="1"/>
    <row r="128" spans="1:12" ht="24.95" customHeight="1">
      <c r="A128" s="17" t="s">
        <v>883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ht="24.95" customHeight="1"/>
    <row r="130" spans="1:12" ht="50.1" customHeight="1">
      <c r="A130" s="19" t="s">
        <v>367</v>
      </c>
      <c r="B130" s="19" t="s">
        <v>45</v>
      </c>
      <c r="C130" s="19" t="s">
        <v>795</v>
      </c>
      <c r="D130" s="19" t="s">
        <v>796</v>
      </c>
      <c r="E130" s="19"/>
      <c r="F130" s="19"/>
      <c r="G130" s="19" t="s">
        <v>797</v>
      </c>
      <c r="H130" s="19"/>
      <c r="I130" s="19"/>
      <c r="J130" s="19" t="s">
        <v>798</v>
      </c>
      <c r="K130" s="19"/>
      <c r="L130" s="19"/>
    </row>
    <row r="131" spans="1:12" ht="50.1" customHeight="1">
      <c r="A131" s="19"/>
      <c r="B131" s="19"/>
      <c r="C131" s="19"/>
      <c r="D131" s="6" t="s">
        <v>884</v>
      </c>
      <c r="E131" s="6" t="s">
        <v>885</v>
      </c>
      <c r="F131" s="6" t="s">
        <v>886</v>
      </c>
      <c r="G131" s="6" t="s">
        <v>884</v>
      </c>
      <c r="H131" s="6" t="s">
        <v>885</v>
      </c>
      <c r="I131" s="6" t="s">
        <v>887</v>
      </c>
      <c r="J131" s="6" t="s">
        <v>884</v>
      </c>
      <c r="K131" s="6" t="s">
        <v>885</v>
      </c>
      <c r="L131" s="6" t="s">
        <v>888</v>
      </c>
    </row>
    <row r="132" spans="1:12" ht="24.95" customHeight="1">
      <c r="A132" s="6" t="s">
        <v>373</v>
      </c>
      <c r="B132" s="6" t="s">
        <v>469</v>
      </c>
      <c r="C132" s="6" t="s">
        <v>470</v>
      </c>
      <c r="D132" s="6" t="s">
        <v>471</v>
      </c>
      <c r="E132" s="6" t="s">
        <v>472</v>
      </c>
      <c r="F132" s="6" t="s">
        <v>473</v>
      </c>
      <c r="G132" s="6" t="s">
        <v>474</v>
      </c>
      <c r="H132" s="6" t="s">
        <v>475</v>
      </c>
      <c r="I132" s="6" t="s">
        <v>479</v>
      </c>
      <c r="J132" s="6" t="s">
        <v>525</v>
      </c>
      <c r="K132" s="6" t="s">
        <v>527</v>
      </c>
      <c r="L132" s="6" t="s">
        <v>528</v>
      </c>
    </row>
    <row r="133" spans="1:12" ht="10.5">
      <c r="A133" s="6" t="s">
        <v>55</v>
      </c>
      <c r="B133" s="6" t="s">
        <v>55</v>
      </c>
      <c r="C133" s="6" t="s">
        <v>55</v>
      </c>
      <c r="D133" s="6" t="s">
        <v>55</v>
      </c>
      <c r="E133" s="6" t="s">
        <v>55</v>
      </c>
      <c r="F133" s="6" t="s">
        <v>55</v>
      </c>
      <c r="G133" s="6" t="s">
        <v>55</v>
      </c>
      <c r="H133" s="6" t="s">
        <v>55</v>
      </c>
      <c r="I133" s="6" t="s">
        <v>55</v>
      </c>
      <c r="J133" s="6" t="s">
        <v>55</v>
      </c>
      <c r="K133" s="6" t="s">
        <v>55</v>
      </c>
      <c r="L133" s="6" t="s">
        <v>55</v>
      </c>
    </row>
  </sheetData>
  <sheetProtection password="C213" sheet="1" objects="1" scenarios="1"/>
  <mergeCells count="56">
    <mergeCell ref="A126:C126"/>
    <mergeCell ref="A128:L128"/>
    <mergeCell ref="A130:A131"/>
    <mergeCell ref="B130:B131"/>
    <mergeCell ref="C130:C131"/>
    <mergeCell ref="D130:F130"/>
    <mergeCell ref="G130:I130"/>
    <mergeCell ref="J130:L130"/>
    <mergeCell ref="A118:M118"/>
    <mergeCell ref="A120:F120"/>
    <mergeCell ref="A122:A123"/>
    <mergeCell ref="B122:B123"/>
    <mergeCell ref="C122:C123"/>
    <mergeCell ref="A107:C107"/>
    <mergeCell ref="A109:M109"/>
    <mergeCell ref="A111:F111"/>
    <mergeCell ref="A113:A114"/>
    <mergeCell ref="B113:B114"/>
    <mergeCell ref="C113:C114"/>
    <mergeCell ref="A98:M98"/>
    <mergeCell ref="A100:F100"/>
    <mergeCell ref="A102:A103"/>
    <mergeCell ref="B102:B103"/>
    <mergeCell ref="C102:C103"/>
    <mergeCell ref="A89:C89"/>
    <mergeCell ref="A91:L91"/>
    <mergeCell ref="A93:A94"/>
    <mergeCell ref="B93:B94"/>
    <mergeCell ref="C93:C94"/>
    <mergeCell ref="D93:F93"/>
    <mergeCell ref="G93:I93"/>
    <mergeCell ref="J93:L93"/>
    <mergeCell ref="A45:C45"/>
    <mergeCell ref="A47:L47"/>
    <mergeCell ref="A49:A50"/>
    <mergeCell ref="B49:B50"/>
    <mergeCell ref="C49:C50"/>
    <mergeCell ref="D49:F49"/>
    <mergeCell ref="G49:I49"/>
    <mergeCell ref="J49:L49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&amp;K00-00924787.O63.289586</oddHeader>
    <oddFooter>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MalkinaOV</dc:creator>
  <cp:keywords/>
  <dc:description/>
  <cp:lastModifiedBy>MalkinaOV</cp:lastModifiedBy>
  <dcterms:created xsi:type="dcterms:W3CDTF">2024-01-09T06:08:15Z</dcterms:created>
  <dcterms:modified xsi:type="dcterms:W3CDTF">2024-01-09T06:08:16Z</dcterms:modified>
  <cp:category/>
  <cp:version/>
  <cp:contentType/>
  <cp:contentStatus/>
</cp:coreProperties>
</file>